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Web\Grants\"/>
    </mc:Choice>
  </mc:AlternateContent>
  <bookViews>
    <workbookView xWindow="0" yWindow="0" windowWidth="14370" windowHeight="7530"/>
  </bookViews>
  <sheets>
    <sheet name="Sheet1" sheetId="1" r:id="rId1"/>
  </sheets>
  <definedNames>
    <definedName name="FacOPEpct" localSheetId="0">Sheet1!$F$11</definedName>
    <definedName name="ICrate" localSheetId="0">Sheet1!$C$53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J48" i="1"/>
  <c r="J47" i="1"/>
  <c r="J46" i="1"/>
  <c r="J40" i="1"/>
  <c r="J39" i="1"/>
  <c r="J38" i="1"/>
  <c r="J37" i="1"/>
  <c r="J36" i="1"/>
  <c r="I34" i="1"/>
  <c r="H34" i="1"/>
  <c r="J33" i="1"/>
  <c r="J32" i="1"/>
  <c r="J31" i="1"/>
  <c r="I29" i="1"/>
  <c r="H29" i="1"/>
  <c r="J27" i="1"/>
  <c r="J26" i="1"/>
  <c r="J25" i="1"/>
  <c r="I23" i="1"/>
  <c r="H23" i="1"/>
  <c r="J21" i="1"/>
  <c r="J20" i="1"/>
  <c r="E16" i="1"/>
  <c r="G16" i="1" s="1"/>
  <c r="I16" i="1" s="1"/>
  <c r="E15" i="1"/>
  <c r="E14" i="1"/>
  <c r="G14" i="1" s="1"/>
  <c r="I14" i="1" s="1"/>
  <c r="E13" i="1"/>
  <c r="G13" i="1" s="1"/>
  <c r="I13" i="1" s="1"/>
  <c r="E12" i="1"/>
  <c r="G12" i="1" s="1"/>
  <c r="I12" i="1" s="1"/>
  <c r="E11" i="1"/>
  <c r="E9" i="1"/>
  <c r="G9" i="1" s="1"/>
  <c r="I9" i="1" s="1"/>
  <c r="G8" i="1"/>
  <c r="I8" i="1" s="1"/>
  <c r="E8" i="1"/>
  <c r="E7" i="1"/>
  <c r="G7" i="1" s="1"/>
  <c r="I7" i="1" s="1"/>
  <c r="E6" i="1"/>
  <c r="J34" i="1" l="1"/>
  <c r="E18" i="1"/>
  <c r="G6" i="1"/>
  <c r="I6" i="1" s="1"/>
  <c r="I18" i="1" s="1"/>
  <c r="I50" i="1" s="1"/>
  <c r="H8" i="1"/>
  <c r="G11" i="1"/>
  <c r="I11" i="1" s="1"/>
  <c r="H13" i="1"/>
  <c r="J13" i="1" s="1"/>
  <c r="G15" i="1"/>
  <c r="I15" i="1" s="1"/>
  <c r="J23" i="1"/>
  <c r="J29" i="1"/>
  <c r="J49" i="1"/>
  <c r="G18" i="1"/>
  <c r="J8" i="1"/>
  <c r="H7" i="1"/>
  <c r="J7" i="1" s="1"/>
  <c r="H9" i="1"/>
  <c r="J9" i="1" s="1"/>
  <c r="H12" i="1"/>
  <c r="J12" i="1" s="1"/>
  <c r="H14" i="1"/>
  <c r="J14" i="1" s="1"/>
  <c r="H16" i="1"/>
  <c r="J16" i="1" s="1"/>
  <c r="H6" i="1"/>
  <c r="H15" i="1" l="1"/>
  <c r="J15" i="1" s="1"/>
  <c r="H11" i="1"/>
  <c r="J11" i="1" s="1"/>
  <c r="H18" i="1"/>
  <c r="H50" i="1" s="1"/>
  <c r="J6" i="1"/>
  <c r="J18" i="1" s="1"/>
  <c r="J50" i="1" s="1"/>
  <c r="I52" i="1"/>
  <c r="I53" i="1" s="1"/>
  <c r="I55" i="1" s="1"/>
  <c r="J52" i="1" l="1"/>
  <c r="J53" i="1" s="1"/>
  <c r="J55" i="1" s="1"/>
  <c r="H52" i="1"/>
  <c r="H53" i="1" s="1"/>
  <c r="H55" i="1" s="1"/>
</calcChain>
</file>

<file path=xl/sharedStrings.xml><?xml version="1.0" encoding="utf-8"?>
<sst xmlns="http://schemas.openxmlformats.org/spreadsheetml/2006/main" count="54" uniqueCount="47">
  <si>
    <t>Department:</t>
  </si>
  <si>
    <t>Agency:</t>
  </si>
  <si>
    <t>Title:</t>
  </si>
  <si>
    <t>Name of project</t>
  </si>
  <si>
    <t>Senior Personnel</t>
  </si>
  <si>
    <t>Number of Months or Hours Staff will work</t>
  </si>
  <si>
    <t>Monthly Salary or Hourly Rate</t>
  </si>
  <si>
    <t>Salary or Pay Requested</t>
  </si>
  <si>
    <t>Fringe Benefit Rate</t>
  </si>
  <si>
    <t>Fringe Amount</t>
  </si>
  <si>
    <t>Total Amount Required</t>
  </si>
  <si>
    <t>Allocate to Match</t>
  </si>
  <si>
    <t>Amount Requested</t>
  </si>
  <si>
    <t>Add name(s) of faculty</t>
  </si>
  <si>
    <t xml:space="preserve">  PI  -</t>
  </si>
  <si>
    <t xml:space="preserve">  Co - </t>
  </si>
  <si>
    <t>Other Personnel;  show numbers in left column, replace 1 if multiple</t>
  </si>
  <si>
    <t>*TOTAL SAL &amp; WAGES</t>
  </si>
  <si>
    <t>EQUIPMENT</t>
  </si>
  <si>
    <t>Single items costing $5000 or more</t>
  </si>
  <si>
    <t>TOTAL EQUIPMENT</t>
  </si>
  <si>
    <t>TRAVEL</t>
  </si>
  <si>
    <t xml:space="preserve">  Travel / In State</t>
  </si>
  <si>
    <t xml:space="preserve">  Travel / Out of State</t>
  </si>
  <si>
    <t xml:space="preserve">  Travel / Foreign</t>
  </si>
  <si>
    <t>*TOTAL TRAVEL</t>
  </si>
  <si>
    <r>
      <t xml:space="preserve">SUBAWARDS </t>
    </r>
    <r>
      <rPr>
        <sz val="8"/>
        <rFont val="Calibri"/>
        <family val="2"/>
      </rPr>
      <t>(note: if greater than $20,000 indirect cost calculation must be adjusted)</t>
    </r>
  </si>
  <si>
    <t>*TOTAL SUBAWARDS</t>
  </si>
  <si>
    <t>OTHER DIRECT COSTS~</t>
  </si>
  <si>
    <t xml:space="preserve">  Computer / Network Services</t>
  </si>
  <si>
    <t xml:space="preserve">  Consultant Services</t>
  </si>
  <si>
    <t xml:space="preserve">  Equipment under $5000</t>
  </si>
  <si>
    <t xml:space="preserve">  Materials &amp; Supplies </t>
  </si>
  <si>
    <t xml:space="preserve">  Publication / Documentation /   Communication</t>
  </si>
  <si>
    <t>Other Direct Costs Not Subject to Indirect Cost Rate:</t>
  </si>
  <si>
    <t xml:space="preserve">     Tuition</t>
  </si>
  <si>
    <t xml:space="preserve">     Participant Support Costs</t>
  </si>
  <si>
    <t xml:space="preserve">     Building rental</t>
  </si>
  <si>
    <t>*TOTAL OTHER DIRECT COSTS</t>
  </si>
  <si>
    <t>*TOTAL DIRECT COSTS</t>
  </si>
  <si>
    <t xml:space="preserve"> MODIFIED TOTAL DIRECT COST</t>
  </si>
  <si>
    <t>*INDIRECT COSTS (Percentage)^ Rate</t>
  </si>
  <si>
    <t>GRAND TOTAL REQUESTED</t>
  </si>
  <si>
    <t>Grant Budget</t>
  </si>
  <si>
    <t>Title</t>
  </si>
  <si>
    <t>Foundation, Agency or Sponsor</t>
  </si>
  <si>
    <t>or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</si>
</sst>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2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b/>
      <sz val="10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 applyProtection="1">
      <alignment readingOrder="1"/>
      <protection locked="0"/>
    </xf>
    <xf numFmtId="0" fontId="2" fillId="0" borderId="0" xfId="0" applyFont="1" applyBorder="1" applyAlignment="1" applyProtection="1">
      <alignment readingOrder="1"/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3" fontId="1" fillId="0" borderId="6" xfId="0" applyNumberFormat="1" applyFont="1" applyBorder="1" applyAlignment="1" applyProtection="1">
      <alignment horizontal="center" wrapText="1"/>
      <protection locked="0"/>
    </xf>
    <xf numFmtId="3" fontId="1" fillId="0" borderId="7" xfId="0" applyNumberFormat="1" applyFont="1" applyBorder="1" applyAlignment="1" applyProtection="1">
      <alignment horizontal="center" wrapText="1"/>
      <protection locked="0"/>
    </xf>
    <xf numFmtId="164" fontId="1" fillId="0" borderId="8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1" fontId="1" fillId="0" borderId="9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10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6" fontId="1" fillId="0" borderId="10" xfId="0" applyNumberFormat="1" applyFont="1" applyBorder="1" applyAlignment="1" applyProtection="1">
      <protection locked="0"/>
    </xf>
    <xf numFmtId="6" fontId="1" fillId="0" borderId="1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" fontId="1" fillId="0" borderId="12" xfId="0" applyNumberFormat="1" applyFont="1" applyBorder="1" applyProtection="1">
      <protection locked="0"/>
    </xf>
    <xf numFmtId="164" fontId="1" fillId="0" borderId="12" xfId="0" applyNumberFormat="1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10" fontId="1" fillId="0" borderId="13" xfId="0" applyNumberFormat="1" applyFont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3" xfId="0" applyNumberFormat="1" applyFont="1" applyBorder="1" applyProtection="1">
      <protection locked="0"/>
    </xf>
    <xf numFmtId="10" fontId="1" fillId="0" borderId="13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6" fontId="1" fillId="0" borderId="13" xfId="0" applyNumberFormat="1" applyFont="1" applyBorder="1" applyAlignment="1" applyProtection="1">
      <protection locked="0"/>
    </xf>
    <xf numFmtId="6" fontId="1" fillId="0" borderId="14" xfId="0" applyNumberFormat="1" applyFont="1" applyBorder="1" applyAlignment="1" applyProtection="1">
      <protection locked="0"/>
    </xf>
    <xf numFmtId="0" fontId="4" fillId="0" borderId="16" xfId="0" applyFont="1" applyBorder="1" applyAlignment="1" applyProtection="1">
      <alignment vertical="center"/>
      <protection locked="0"/>
    </xf>
    <xf numFmtId="1" fontId="1" fillId="0" borderId="17" xfId="0" applyNumberFormat="1" applyFont="1" applyBorder="1" applyProtection="1">
      <protection locked="0"/>
    </xf>
    <xf numFmtId="0" fontId="1" fillId="0" borderId="17" xfId="0" applyFont="1" applyBorder="1" applyProtection="1">
      <protection locked="0"/>
    </xf>
    <xf numFmtId="164" fontId="1" fillId="0" borderId="18" xfId="0" applyNumberFormat="1" applyFont="1" applyBorder="1" applyProtection="1">
      <protection locked="0"/>
    </xf>
    <xf numFmtId="0" fontId="1" fillId="0" borderId="19" xfId="0" applyFont="1" applyBorder="1" applyProtection="1">
      <protection locked="0"/>
    </xf>
    <xf numFmtId="6" fontId="1" fillId="0" borderId="18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3" fontId="1" fillId="0" borderId="19" xfId="0" applyNumberFormat="1" applyFont="1" applyBorder="1" applyProtection="1">
      <protection locked="0"/>
    </xf>
    <xf numFmtId="164" fontId="1" fillId="0" borderId="18" xfId="0" applyNumberFormat="1" applyFont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0" xfId="0" applyFont="1" applyBorder="1" applyAlignment="1" applyProtection="1">
      <alignment vertical="center"/>
      <protection locked="0"/>
    </xf>
    <xf numFmtId="1" fontId="1" fillId="0" borderId="20" xfId="0" applyNumberFormat="1" applyFont="1" applyBorder="1" applyProtection="1">
      <protection locked="0"/>
    </xf>
    <xf numFmtId="0" fontId="1" fillId="0" borderId="20" xfId="0" applyFont="1" applyBorder="1" applyProtection="1">
      <protection locked="0"/>
    </xf>
    <xf numFmtId="3" fontId="1" fillId="0" borderId="20" xfId="0" applyNumberFormat="1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165" fontId="1" fillId="2" borderId="17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0" borderId="12" xfId="0" applyNumberFormat="1" applyFont="1" applyFill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1" fillId="0" borderId="0" xfId="0" applyFont="1" applyBorder="1"/>
    <xf numFmtId="1" fontId="1" fillId="0" borderId="0" xfId="0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1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Border="1"/>
    <xf numFmtId="2" fontId="1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workbookViewId="0">
      <selection activeCell="B4" sqref="B4"/>
    </sheetView>
  </sheetViews>
  <sheetFormatPr defaultRowHeight="12.75" x14ac:dyDescent="0.2"/>
  <cols>
    <col min="1" max="1" width="10.7109375" style="3" customWidth="1"/>
    <col min="2" max="2" width="51.85546875" style="3" customWidth="1"/>
    <col min="3" max="3" width="14.85546875" style="65" bestFit="1" customWidth="1"/>
    <col min="4" max="4" width="10.42578125" style="3" bestFit="1" customWidth="1"/>
    <col min="5" max="5" width="9.85546875" style="3" customWidth="1"/>
    <col min="6" max="6" width="7.28515625" style="3" bestFit="1" customWidth="1"/>
    <col min="7" max="7" width="7.42578125" style="66" bestFit="1" customWidth="1"/>
    <col min="8" max="8" width="10.5703125" style="66" customWidth="1"/>
    <col min="9" max="9" width="9.42578125" style="66" customWidth="1"/>
    <col min="10" max="10" width="9.85546875" style="67" customWidth="1"/>
    <col min="11" max="256" width="9.140625" style="3"/>
    <col min="257" max="257" width="10.7109375" style="3" customWidth="1"/>
    <col min="258" max="258" width="51.85546875" style="3" customWidth="1"/>
    <col min="259" max="259" width="14.85546875" style="3" bestFit="1" customWidth="1"/>
    <col min="260" max="260" width="10.42578125" style="3" bestFit="1" customWidth="1"/>
    <col min="261" max="261" width="9.85546875" style="3" customWidth="1"/>
    <col min="262" max="262" width="7.28515625" style="3" bestFit="1" customWidth="1"/>
    <col min="263" max="263" width="7.42578125" style="3" bestFit="1" customWidth="1"/>
    <col min="264" max="264" width="10.5703125" style="3" customWidth="1"/>
    <col min="265" max="265" width="9.42578125" style="3" customWidth="1"/>
    <col min="266" max="266" width="9.85546875" style="3" customWidth="1"/>
    <col min="267" max="512" width="9.140625" style="3"/>
    <col min="513" max="513" width="10.7109375" style="3" customWidth="1"/>
    <col min="514" max="514" width="51.85546875" style="3" customWidth="1"/>
    <col min="515" max="515" width="14.85546875" style="3" bestFit="1" customWidth="1"/>
    <col min="516" max="516" width="10.42578125" style="3" bestFit="1" customWidth="1"/>
    <col min="517" max="517" width="9.85546875" style="3" customWidth="1"/>
    <col min="518" max="518" width="7.28515625" style="3" bestFit="1" customWidth="1"/>
    <col min="519" max="519" width="7.42578125" style="3" bestFit="1" customWidth="1"/>
    <col min="520" max="520" width="10.5703125" style="3" customWidth="1"/>
    <col min="521" max="521" width="9.42578125" style="3" customWidth="1"/>
    <col min="522" max="522" width="9.85546875" style="3" customWidth="1"/>
    <col min="523" max="768" width="9.140625" style="3"/>
    <col min="769" max="769" width="10.7109375" style="3" customWidth="1"/>
    <col min="770" max="770" width="51.85546875" style="3" customWidth="1"/>
    <col min="771" max="771" width="14.85546875" style="3" bestFit="1" customWidth="1"/>
    <col min="772" max="772" width="10.42578125" style="3" bestFit="1" customWidth="1"/>
    <col min="773" max="773" width="9.85546875" style="3" customWidth="1"/>
    <col min="774" max="774" width="7.28515625" style="3" bestFit="1" customWidth="1"/>
    <col min="775" max="775" width="7.42578125" style="3" bestFit="1" customWidth="1"/>
    <col min="776" max="776" width="10.5703125" style="3" customWidth="1"/>
    <col min="777" max="777" width="9.42578125" style="3" customWidth="1"/>
    <col min="778" max="778" width="9.85546875" style="3" customWidth="1"/>
    <col min="779" max="1024" width="9.140625" style="3"/>
    <col min="1025" max="1025" width="10.7109375" style="3" customWidth="1"/>
    <col min="1026" max="1026" width="51.85546875" style="3" customWidth="1"/>
    <col min="1027" max="1027" width="14.85546875" style="3" bestFit="1" customWidth="1"/>
    <col min="1028" max="1028" width="10.42578125" style="3" bestFit="1" customWidth="1"/>
    <col min="1029" max="1029" width="9.85546875" style="3" customWidth="1"/>
    <col min="1030" max="1030" width="7.28515625" style="3" bestFit="1" customWidth="1"/>
    <col min="1031" max="1031" width="7.42578125" style="3" bestFit="1" customWidth="1"/>
    <col min="1032" max="1032" width="10.5703125" style="3" customWidth="1"/>
    <col min="1033" max="1033" width="9.42578125" style="3" customWidth="1"/>
    <col min="1034" max="1034" width="9.85546875" style="3" customWidth="1"/>
    <col min="1035" max="1280" width="9.140625" style="3"/>
    <col min="1281" max="1281" width="10.7109375" style="3" customWidth="1"/>
    <col min="1282" max="1282" width="51.85546875" style="3" customWidth="1"/>
    <col min="1283" max="1283" width="14.85546875" style="3" bestFit="1" customWidth="1"/>
    <col min="1284" max="1284" width="10.42578125" style="3" bestFit="1" customWidth="1"/>
    <col min="1285" max="1285" width="9.85546875" style="3" customWidth="1"/>
    <col min="1286" max="1286" width="7.28515625" style="3" bestFit="1" customWidth="1"/>
    <col min="1287" max="1287" width="7.42578125" style="3" bestFit="1" customWidth="1"/>
    <col min="1288" max="1288" width="10.5703125" style="3" customWidth="1"/>
    <col min="1289" max="1289" width="9.42578125" style="3" customWidth="1"/>
    <col min="1290" max="1290" width="9.85546875" style="3" customWidth="1"/>
    <col min="1291" max="1536" width="9.140625" style="3"/>
    <col min="1537" max="1537" width="10.7109375" style="3" customWidth="1"/>
    <col min="1538" max="1538" width="51.85546875" style="3" customWidth="1"/>
    <col min="1539" max="1539" width="14.85546875" style="3" bestFit="1" customWidth="1"/>
    <col min="1540" max="1540" width="10.42578125" style="3" bestFit="1" customWidth="1"/>
    <col min="1541" max="1541" width="9.85546875" style="3" customWidth="1"/>
    <col min="1542" max="1542" width="7.28515625" style="3" bestFit="1" customWidth="1"/>
    <col min="1543" max="1543" width="7.42578125" style="3" bestFit="1" customWidth="1"/>
    <col min="1544" max="1544" width="10.5703125" style="3" customWidth="1"/>
    <col min="1545" max="1545" width="9.42578125" style="3" customWidth="1"/>
    <col min="1546" max="1546" width="9.85546875" style="3" customWidth="1"/>
    <col min="1547" max="1792" width="9.140625" style="3"/>
    <col min="1793" max="1793" width="10.7109375" style="3" customWidth="1"/>
    <col min="1794" max="1794" width="51.85546875" style="3" customWidth="1"/>
    <col min="1795" max="1795" width="14.85546875" style="3" bestFit="1" customWidth="1"/>
    <col min="1796" max="1796" width="10.42578125" style="3" bestFit="1" customWidth="1"/>
    <col min="1797" max="1797" width="9.85546875" style="3" customWidth="1"/>
    <col min="1798" max="1798" width="7.28515625" style="3" bestFit="1" customWidth="1"/>
    <col min="1799" max="1799" width="7.42578125" style="3" bestFit="1" customWidth="1"/>
    <col min="1800" max="1800" width="10.5703125" style="3" customWidth="1"/>
    <col min="1801" max="1801" width="9.42578125" style="3" customWidth="1"/>
    <col min="1802" max="1802" width="9.85546875" style="3" customWidth="1"/>
    <col min="1803" max="2048" width="9.140625" style="3"/>
    <col min="2049" max="2049" width="10.7109375" style="3" customWidth="1"/>
    <col min="2050" max="2050" width="51.85546875" style="3" customWidth="1"/>
    <col min="2051" max="2051" width="14.85546875" style="3" bestFit="1" customWidth="1"/>
    <col min="2052" max="2052" width="10.42578125" style="3" bestFit="1" customWidth="1"/>
    <col min="2053" max="2053" width="9.85546875" style="3" customWidth="1"/>
    <col min="2054" max="2054" width="7.28515625" style="3" bestFit="1" customWidth="1"/>
    <col min="2055" max="2055" width="7.42578125" style="3" bestFit="1" customWidth="1"/>
    <col min="2056" max="2056" width="10.5703125" style="3" customWidth="1"/>
    <col min="2057" max="2057" width="9.42578125" style="3" customWidth="1"/>
    <col min="2058" max="2058" width="9.85546875" style="3" customWidth="1"/>
    <col min="2059" max="2304" width="9.140625" style="3"/>
    <col min="2305" max="2305" width="10.7109375" style="3" customWidth="1"/>
    <col min="2306" max="2306" width="51.85546875" style="3" customWidth="1"/>
    <col min="2307" max="2307" width="14.85546875" style="3" bestFit="1" customWidth="1"/>
    <col min="2308" max="2308" width="10.42578125" style="3" bestFit="1" customWidth="1"/>
    <col min="2309" max="2309" width="9.85546875" style="3" customWidth="1"/>
    <col min="2310" max="2310" width="7.28515625" style="3" bestFit="1" customWidth="1"/>
    <col min="2311" max="2311" width="7.42578125" style="3" bestFit="1" customWidth="1"/>
    <col min="2312" max="2312" width="10.5703125" style="3" customWidth="1"/>
    <col min="2313" max="2313" width="9.42578125" style="3" customWidth="1"/>
    <col min="2314" max="2314" width="9.85546875" style="3" customWidth="1"/>
    <col min="2315" max="2560" width="9.140625" style="3"/>
    <col min="2561" max="2561" width="10.7109375" style="3" customWidth="1"/>
    <col min="2562" max="2562" width="51.85546875" style="3" customWidth="1"/>
    <col min="2563" max="2563" width="14.85546875" style="3" bestFit="1" customWidth="1"/>
    <col min="2564" max="2564" width="10.42578125" style="3" bestFit="1" customWidth="1"/>
    <col min="2565" max="2565" width="9.85546875" style="3" customWidth="1"/>
    <col min="2566" max="2566" width="7.28515625" style="3" bestFit="1" customWidth="1"/>
    <col min="2567" max="2567" width="7.42578125" style="3" bestFit="1" customWidth="1"/>
    <col min="2568" max="2568" width="10.5703125" style="3" customWidth="1"/>
    <col min="2569" max="2569" width="9.42578125" style="3" customWidth="1"/>
    <col min="2570" max="2570" width="9.85546875" style="3" customWidth="1"/>
    <col min="2571" max="2816" width="9.140625" style="3"/>
    <col min="2817" max="2817" width="10.7109375" style="3" customWidth="1"/>
    <col min="2818" max="2818" width="51.85546875" style="3" customWidth="1"/>
    <col min="2819" max="2819" width="14.85546875" style="3" bestFit="1" customWidth="1"/>
    <col min="2820" max="2820" width="10.42578125" style="3" bestFit="1" customWidth="1"/>
    <col min="2821" max="2821" width="9.85546875" style="3" customWidth="1"/>
    <col min="2822" max="2822" width="7.28515625" style="3" bestFit="1" customWidth="1"/>
    <col min="2823" max="2823" width="7.42578125" style="3" bestFit="1" customWidth="1"/>
    <col min="2824" max="2824" width="10.5703125" style="3" customWidth="1"/>
    <col min="2825" max="2825" width="9.42578125" style="3" customWidth="1"/>
    <col min="2826" max="2826" width="9.85546875" style="3" customWidth="1"/>
    <col min="2827" max="3072" width="9.140625" style="3"/>
    <col min="3073" max="3073" width="10.7109375" style="3" customWidth="1"/>
    <col min="3074" max="3074" width="51.85546875" style="3" customWidth="1"/>
    <col min="3075" max="3075" width="14.85546875" style="3" bestFit="1" customWidth="1"/>
    <col min="3076" max="3076" width="10.42578125" style="3" bestFit="1" customWidth="1"/>
    <col min="3077" max="3077" width="9.85546875" style="3" customWidth="1"/>
    <col min="3078" max="3078" width="7.28515625" style="3" bestFit="1" customWidth="1"/>
    <col min="3079" max="3079" width="7.42578125" style="3" bestFit="1" customWidth="1"/>
    <col min="3080" max="3080" width="10.5703125" style="3" customWidth="1"/>
    <col min="3081" max="3081" width="9.42578125" style="3" customWidth="1"/>
    <col min="3082" max="3082" width="9.85546875" style="3" customWidth="1"/>
    <col min="3083" max="3328" width="9.140625" style="3"/>
    <col min="3329" max="3329" width="10.7109375" style="3" customWidth="1"/>
    <col min="3330" max="3330" width="51.85546875" style="3" customWidth="1"/>
    <col min="3331" max="3331" width="14.85546875" style="3" bestFit="1" customWidth="1"/>
    <col min="3332" max="3332" width="10.42578125" style="3" bestFit="1" customWidth="1"/>
    <col min="3333" max="3333" width="9.85546875" style="3" customWidth="1"/>
    <col min="3334" max="3334" width="7.28515625" style="3" bestFit="1" customWidth="1"/>
    <col min="3335" max="3335" width="7.42578125" style="3" bestFit="1" customWidth="1"/>
    <col min="3336" max="3336" width="10.5703125" style="3" customWidth="1"/>
    <col min="3337" max="3337" width="9.42578125" style="3" customWidth="1"/>
    <col min="3338" max="3338" width="9.85546875" style="3" customWidth="1"/>
    <col min="3339" max="3584" width="9.140625" style="3"/>
    <col min="3585" max="3585" width="10.7109375" style="3" customWidth="1"/>
    <col min="3586" max="3586" width="51.85546875" style="3" customWidth="1"/>
    <col min="3587" max="3587" width="14.85546875" style="3" bestFit="1" customWidth="1"/>
    <col min="3588" max="3588" width="10.42578125" style="3" bestFit="1" customWidth="1"/>
    <col min="3589" max="3589" width="9.85546875" style="3" customWidth="1"/>
    <col min="3590" max="3590" width="7.28515625" style="3" bestFit="1" customWidth="1"/>
    <col min="3591" max="3591" width="7.42578125" style="3" bestFit="1" customWidth="1"/>
    <col min="3592" max="3592" width="10.5703125" style="3" customWidth="1"/>
    <col min="3593" max="3593" width="9.42578125" style="3" customWidth="1"/>
    <col min="3594" max="3594" width="9.85546875" style="3" customWidth="1"/>
    <col min="3595" max="3840" width="9.140625" style="3"/>
    <col min="3841" max="3841" width="10.7109375" style="3" customWidth="1"/>
    <col min="3842" max="3842" width="51.85546875" style="3" customWidth="1"/>
    <col min="3843" max="3843" width="14.85546875" style="3" bestFit="1" customWidth="1"/>
    <col min="3844" max="3844" width="10.42578125" style="3" bestFit="1" customWidth="1"/>
    <col min="3845" max="3845" width="9.85546875" style="3" customWidth="1"/>
    <col min="3846" max="3846" width="7.28515625" style="3" bestFit="1" customWidth="1"/>
    <col min="3847" max="3847" width="7.42578125" style="3" bestFit="1" customWidth="1"/>
    <col min="3848" max="3848" width="10.5703125" style="3" customWidth="1"/>
    <col min="3849" max="3849" width="9.42578125" style="3" customWidth="1"/>
    <col min="3850" max="3850" width="9.85546875" style="3" customWidth="1"/>
    <col min="3851" max="4096" width="9.140625" style="3"/>
    <col min="4097" max="4097" width="10.7109375" style="3" customWidth="1"/>
    <col min="4098" max="4098" width="51.85546875" style="3" customWidth="1"/>
    <col min="4099" max="4099" width="14.85546875" style="3" bestFit="1" customWidth="1"/>
    <col min="4100" max="4100" width="10.42578125" style="3" bestFit="1" customWidth="1"/>
    <col min="4101" max="4101" width="9.85546875" style="3" customWidth="1"/>
    <col min="4102" max="4102" width="7.28515625" style="3" bestFit="1" customWidth="1"/>
    <col min="4103" max="4103" width="7.42578125" style="3" bestFit="1" customWidth="1"/>
    <col min="4104" max="4104" width="10.5703125" style="3" customWidth="1"/>
    <col min="4105" max="4105" width="9.42578125" style="3" customWidth="1"/>
    <col min="4106" max="4106" width="9.85546875" style="3" customWidth="1"/>
    <col min="4107" max="4352" width="9.140625" style="3"/>
    <col min="4353" max="4353" width="10.7109375" style="3" customWidth="1"/>
    <col min="4354" max="4354" width="51.85546875" style="3" customWidth="1"/>
    <col min="4355" max="4355" width="14.85546875" style="3" bestFit="1" customWidth="1"/>
    <col min="4356" max="4356" width="10.42578125" style="3" bestFit="1" customWidth="1"/>
    <col min="4357" max="4357" width="9.85546875" style="3" customWidth="1"/>
    <col min="4358" max="4358" width="7.28515625" style="3" bestFit="1" customWidth="1"/>
    <col min="4359" max="4359" width="7.42578125" style="3" bestFit="1" customWidth="1"/>
    <col min="4360" max="4360" width="10.5703125" style="3" customWidth="1"/>
    <col min="4361" max="4361" width="9.42578125" style="3" customWidth="1"/>
    <col min="4362" max="4362" width="9.85546875" style="3" customWidth="1"/>
    <col min="4363" max="4608" width="9.140625" style="3"/>
    <col min="4609" max="4609" width="10.7109375" style="3" customWidth="1"/>
    <col min="4610" max="4610" width="51.85546875" style="3" customWidth="1"/>
    <col min="4611" max="4611" width="14.85546875" style="3" bestFit="1" customWidth="1"/>
    <col min="4612" max="4612" width="10.42578125" style="3" bestFit="1" customWidth="1"/>
    <col min="4613" max="4613" width="9.85546875" style="3" customWidth="1"/>
    <col min="4614" max="4614" width="7.28515625" style="3" bestFit="1" customWidth="1"/>
    <col min="4615" max="4615" width="7.42578125" style="3" bestFit="1" customWidth="1"/>
    <col min="4616" max="4616" width="10.5703125" style="3" customWidth="1"/>
    <col min="4617" max="4617" width="9.42578125" style="3" customWidth="1"/>
    <col min="4618" max="4618" width="9.85546875" style="3" customWidth="1"/>
    <col min="4619" max="4864" width="9.140625" style="3"/>
    <col min="4865" max="4865" width="10.7109375" style="3" customWidth="1"/>
    <col min="4866" max="4866" width="51.85546875" style="3" customWidth="1"/>
    <col min="4867" max="4867" width="14.85546875" style="3" bestFit="1" customWidth="1"/>
    <col min="4868" max="4868" width="10.42578125" style="3" bestFit="1" customWidth="1"/>
    <col min="4869" max="4869" width="9.85546875" style="3" customWidth="1"/>
    <col min="4870" max="4870" width="7.28515625" style="3" bestFit="1" customWidth="1"/>
    <col min="4871" max="4871" width="7.42578125" style="3" bestFit="1" customWidth="1"/>
    <col min="4872" max="4872" width="10.5703125" style="3" customWidth="1"/>
    <col min="4873" max="4873" width="9.42578125" style="3" customWidth="1"/>
    <col min="4874" max="4874" width="9.85546875" style="3" customWidth="1"/>
    <col min="4875" max="5120" width="9.140625" style="3"/>
    <col min="5121" max="5121" width="10.7109375" style="3" customWidth="1"/>
    <col min="5122" max="5122" width="51.85546875" style="3" customWidth="1"/>
    <col min="5123" max="5123" width="14.85546875" style="3" bestFit="1" customWidth="1"/>
    <col min="5124" max="5124" width="10.42578125" style="3" bestFit="1" customWidth="1"/>
    <col min="5125" max="5125" width="9.85546875" style="3" customWidth="1"/>
    <col min="5126" max="5126" width="7.28515625" style="3" bestFit="1" customWidth="1"/>
    <col min="5127" max="5127" width="7.42578125" style="3" bestFit="1" customWidth="1"/>
    <col min="5128" max="5128" width="10.5703125" style="3" customWidth="1"/>
    <col min="5129" max="5129" width="9.42578125" style="3" customWidth="1"/>
    <col min="5130" max="5130" width="9.85546875" style="3" customWidth="1"/>
    <col min="5131" max="5376" width="9.140625" style="3"/>
    <col min="5377" max="5377" width="10.7109375" style="3" customWidth="1"/>
    <col min="5378" max="5378" width="51.85546875" style="3" customWidth="1"/>
    <col min="5379" max="5379" width="14.85546875" style="3" bestFit="1" customWidth="1"/>
    <col min="5380" max="5380" width="10.42578125" style="3" bestFit="1" customWidth="1"/>
    <col min="5381" max="5381" width="9.85546875" style="3" customWidth="1"/>
    <col min="5382" max="5382" width="7.28515625" style="3" bestFit="1" customWidth="1"/>
    <col min="5383" max="5383" width="7.42578125" style="3" bestFit="1" customWidth="1"/>
    <col min="5384" max="5384" width="10.5703125" style="3" customWidth="1"/>
    <col min="5385" max="5385" width="9.42578125" style="3" customWidth="1"/>
    <col min="5386" max="5386" width="9.85546875" style="3" customWidth="1"/>
    <col min="5387" max="5632" width="9.140625" style="3"/>
    <col min="5633" max="5633" width="10.7109375" style="3" customWidth="1"/>
    <col min="5634" max="5634" width="51.85546875" style="3" customWidth="1"/>
    <col min="5635" max="5635" width="14.85546875" style="3" bestFit="1" customWidth="1"/>
    <col min="5636" max="5636" width="10.42578125" style="3" bestFit="1" customWidth="1"/>
    <col min="5637" max="5637" width="9.85546875" style="3" customWidth="1"/>
    <col min="5638" max="5638" width="7.28515625" style="3" bestFit="1" customWidth="1"/>
    <col min="5639" max="5639" width="7.42578125" style="3" bestFit="1" customWidth="1"/>
    <col min="5640" max="5640" width="10.5703125" style="3" customWidth="1"/>
    <col min="5641" max="5641" width="9.42578125" style="3" customWidth="1"/>
    <col min="5642" max="5642" width="9.85546875" style="3" customWidth="1"/>
    <col min="5643" max="5888" width="9.140625" style="3"/>
    <col min="5889" max="5889" width="10.7109375" style="3" customWidth="1"/>
    <col min="5890" max="5890" width="51.85546875" style="3" customWidth="1"/>
    <col min="5891" max="5891" width="14.85546875" style="3" bestFit="1" customWidth="1"/>
    <col min="5892" max="5892" width="10.42578125" style="3" bestFit="1" customWidth="1"/>
    <col min="5893" max="5893" width="9.85546875" style="3" customWidth="1"/>
    <col min="5894" max="5894" width="7.28515625" style="3" bestFit="1" customWidth="1"/>
    <col min="5895" max="5895" width="7.42578125" style="3" bestFit="1" customWidth="1"/>
    <col min="5896" max="5896" width="10.5703125" style="3" customWidth="1"/>
    <col min="5897" max="5897" width="9.42578125" style="3" customWidth="1"/>
    <col min="5898" max="5898" width="9.85546875" style="3" customWidth="1"/>
    <col min="5899" max="6144" width="9.140625" style="3"/>
    <col min="6145" max="6145" width="10.7109375" style="3" customWidth="1"/>
    <col min="6146" max="6146" width="51.85546875" style="3" customWidth="1"/>
    <col min="6147" max="6147" width="14.85546875" style="3" bestFit="1" customWidth="1"/>
    <col min="6148" max="6148" width="10.42578125" style="3" bestFit="1" customWidth="1"/>
    <col min="6149" max="6149" width="9.85546875" style="3" customWidth="1"/>
    <col min="6150" max="6150" width="7.28515625" style="3" bestFit="1" customWidth="1"/>
    <col min="6151" max="6151" width="7.42578125" style="3" bestFit="1" customWidth="1"/>
    <col min="6152" max="6152" width="10.5703125" style="3" customWidth="1"/>
    <col min="6153" max="6153" width="9.42578125" style="3" customWidth="1"/>
    <col min="6154" max="6154" width="9.85546875" style="3" customWidth="1"/>
    <col min="6155" max="6400" width="9.140625" style="3"/>
    <col min="6401" max="6401" width="10.7109375" style="3" customWidth="1"/>
    <col min="6402" max="6402" width="51.85546875" style="3" customWidth="1"/>
    <col min="6403" max="6403" width="14.85546875" style="3" bestFit="1" customWidth="1"/>
    <col min="6404" max="6404" width="10.42578125" style="3" bestFit="1" customWidth="1"/>
    <col min="6405" max="6405" width="9.85546875" style="3" customWidth="1"/>
    <col min="6406" max="6406" width="7.28515625" style="3" bestFit="1" customWidth="1"/>
    <col min="6407" max="6407" width="7.42578125" style="3" bestFit="1" customWidth="1"/>
    <col min="6408" max="6408" width="10.5703125" style="3" customWidth="1"/>
    <col min="6409" max="6409" width="9.42578125" style="3" customWidth="1"/>
    <col min="6410" max="6410" width="9.85546875" style="3" customWidth="1"/>
    <col min="6411" max="6656" width="9.140625" style="3"/>
    <col min="6657" max="6657" width="10.7109375" style="3" customWidth="1"/>
    <col min="6658" max="6658" width="51.85546875" style="3" customWidth="1"/>
    <col min="6659" max="6659" width="14.85546875" style="3" bestFit="1" customWidth="1"/>
    <col min="6660" max="6660" width="10.42578125" style="3" bestFit="1" customWidth="1"/>
    <col min="6661" max="6661" width="9.85546875" style="3" customWidth="1"/>
    <col min="6662" max="6662" width="7.28515625" style="3" bestFit="1" customWidth="1"/>
    <col min="6663" max="6663" width="7.42578125" style="3" bestFit="1" customWidth="1"/>
    <col min="6664" max="6664" width="10.5703125" style="3" customWidth="1"/>
    <col min="6665" max="6665" width="9.42578125" style="3" customWidth="1"/>
    <col min="6666" max="6666" width="9.85546875" style="3" customWidth="1"/>
    <col min="6667" max="6912" width="9.140625" style="3"/>
    <col min="6913" max="6913" width="10.7109375" style="3" customWidth="1"/>
    <col min="6914" max="6914" width="51.85546875" style="3" customWidth="1"/>
    <col min="6915" max="6915" width="14.85546875" style="3" bestFit="1" customWidth="1"/>
    <col min="6916" max="6916" width="10.42578125" style="3" bestFit="1" customWidth="1"/>
    <col min="6917" max="6917" width="9.85546875" style="3" customWidth="1"/>
    <col min="6918" max="6918" width="7.28515625" style="3" bestFit="1" customWidth="1"/>
    <col min="6919" max="6919" width="7.42578125" style="3" bestFit="1" customWidth="1"/>
    <col min="6920" max="6920" width="10.5703125" style="3" customWidth="1"/>
    <col min="6921" max="6921" width="9.42578125" style="3" customWidth="1"/>
    <col min="6922" max="6922" width="9.85546875" style="3" customWidth="1"/>
    <col min="6923" max="7168" width="9.140625" style="3"/>
    <col min="7169" max="7169" width="10.7109375" style="3" customWidth="1"/>
    <col min="7170" max="7170" width="51.85546875" style="3" customWidth="1"/>
    <col min="7171" max="7171" width="14.85546875" style="3" bestFit="1" customWidth="1"/>
    <col min="7172" max="7172" width="10.42578125" style="3" bestFit="1" customWidth="1"/>
    <col min="7173" max="7173" width="9.85546875" style="3" customWidth="1"/>
    <col min="7174" max="7174" width="7.28515625" style="3" bestFit="1" customWidth="1"/>
    <col min="7175" max="7175" width="7.42578125" style="3" bestFit="1" customWidth="1"/>
    <col min="7176" max="7176" width="10.5703125" style="3" customWidth="1"/>
    <col min="7177" max="7177" width="9.42578125" style="3" customWidth="1"/>
    <col min="7178" max="7178" width="9.85546875" style="3" customWidth="1"/>
    <col min="7179" max="7424" width="9.140625" style="3"/>
    <col min="7425" max="7425" width="10.7109375" style="3" customWidth="1"/>
    <col min="7426" max="7426" width="51.85546875" style="3" customWidth="1"/>
    <col min="7427" max="7427" width="14.85546875" style="3" bestFit="1" customWidth="1"/>
    <col min="7428" max="7428" width="10.42578125" style="3" bestFit="1" customWidth="1"/>
    <col min="7429" max="7429" width="9.85546875" style="3" customWidth="1"/>
    <col min="7430" max="7430" width="7.28515625" style="3" bestFit="1" customWidth="1"/>
    <col min="7431" max="7431" width="7.42578125" style="3" bestFit="1" customWidth="1"/>
    <col min="7432" max="7432" width="10.5703125" style="3" customWidth="1"/>
    <col min="7433" max="7433" width="9.42578125" style="3" customWidth="1"/>
    <col min="7434" max="7434" width="9.85546875" style="3" customWidth="1"/>
    <col min="7435" max="7680" width="9.140625" style="3"/>
    <col min="7681" max="7681" width="10.7109375" style="3" customWidth="1"/>
    <col min="7682" max="7682" width="51.85546875" style="3" customWidth="1"/>
    <col min="7683" max="7683" width="14.85546875" style="3" bestFit="1" customWidth="1"/>
    <col min="7684" max="7684" width="10.42578125" style="3" bestFit="1" customWidth="1"/>
    <col min="7685" max="7685" width="9.85546875" style="3" customWidth="1"/>
    <col min="7686" max="7686" width="7.28515625" style="3" bestFit="1" customWidth="1"/>
    <col min="7687" max="7687" width="7.42578125" style="3" bestFit="1" customWidth="1"/>
    <col min="7688" max="7688" width="10.5703125" style="3" customWidth="1"/>
    <col min="7689" max="7689" width="9.42578125" style="3" customWidth="1"/>
    <col min="7690" max="7690" width="9.85546875" style="3" customWidth="1"/>
    <col min="7691" max="7936" width="9.140625" style="3"/>
    <col min="7937" max="7937" width="10.7109375" style="3" customWidth="1"/>
    <col min="7938" max="7938" width="51.85546875" style="3" customWidth="1"/>
    <col min="7939" max="7939" width="14.85546875" style="3" bestFit="1" customWidth="1"/>
    <col min="7940" max="7940" width="10.42578125" style="3" bestFit="1" customWidth="1"/>
    <col min="7941" max="7941" width="9.85546875" style="3" customWidth="1"/>
    <col min="7942" max="7942" width="7.28515625" style="3" bestFit="1" customWidth="1"/>
    <col min="7943" max="7943" width="7.42578125" style="3" bestFit="1" customWidth="1"/>
    <col min="7944" max="7944" width="10.5703125" style="3" customWidth="1"/>
    <col min="7945" max="7945" width="9.42578125" style="3" customWidth="1"/>
    <col min="7946" max="7946" width="9.85546875" style="3" customWidth="1"/>
    <col min="7947" max="8192" width="9.140625" style="3"/>
    <col min="8193" max="8193" width="10.7109375" style="3" customWidth="1"/>
    <col min="8194" max="8194" width="51.85546875" style="3" customWidth="1"/>
    <col min="8195" max="8195" width="14.85546875" style="3" bestFit="1" customWidth="1"/>
    <col min="8196" max="8196" width="10.42578125" style="3" bestFit="1" customWidth="1"/>
    <col min="8197" max="8197" width="9.85546875" style="3" customWidth="1"/>
    <col min="8198" max="8198" width="7.28515625" style="3" bestFit="1" customWidth="1"/>
    <col min="8199" max="8199" width="7.42578125" style="3" bestFit="1" customWidth="1"/>
    <col min="8200" max="8200" width="10.5703125" style="3" customWidth="1"/>
    <col min="8201" max="8201" width="9.42578125" style="3" customWidth="1"/>
    <col min="8202" max="8202" width="9.85546875" style="3" customWidth="1"/>
    <col min="8203" max="8448" width="9.140625" style="3"/>
    <col min="8449" max="8449" width="10.7109375" style="3" customWidth="1"/>
    <col min="8450" max="8450" width="51.85546875" style="3" customWidth="1"/>
    <col min="8451" max="8451" width="14.85546875" style="3" bestFit="1" customWidth="1"/>
    <col min="8452" max="8452" width="10.42578125" style="3" bestFit="1" customWidth="1"/>
    <col min="8453" max="8453" width="9.85546875" style="3" customWidth="1"/>
    <col min="8454" max="8454" width="7.28515625" style="3" bestFit="1" customWidth="1"/>
    <col min="8455" max="8455" width="7.42578125" style="3" bestFit="1" customWidth="1"/>
    <col min="8456" max="8456" width="10.5703125" style="3" customWidth="1"/>
    <col min="8457" max="8457" width="9.42578125" style="3" customWidth="1"/>
    <col min="8458" max="8458" width="9.85546875" style="3" customWidth="1"/>
    <col min="8459" max="8704" width="9.140625" style="3"/>
    <col min="8705" max="8705" width="10.7109375" style="3" customWidth="1"/>
    <col min="8706" max="8706" width="51.85546875" style="3" customWidth="1"/>
    <col min="8707" max="8707" width="14.85546875" style="3" bestFit="1" customWidth="1"/>
    <col min="8708" max="8708" width="10.42578125" style="3" bestFit="1" customWidth="1"/>
    <col min="8709" max="8709" width="9.85546875" style="3" customWidth="1"/>
    <col min="8710" max="8710" width="7.28515625" style="3" bestFit="1" customWidth="1"/>
    <col min="8711" max="8711" width="7.42578125" style="3" bestFit="1" customWidth="1"/>
    <col min="8712" max="8712" width="10.5703125" style="3" customWidth="1"/>
    <col min="8713" max="8713" width="9.42578125" style="3" customWidth="1"/>
    <col min="8714" max="8714" width="9.85546875" style="3" customWidth="1"/>
    <col min="8715" max="8960" width="9.140625" style="3"/>
    <col min="8961" max="8961" width="10.7109375" style="3" customWidth="1"/>
    <col min="8962" max="8962" width="51.85546875" style="3" customWidth="1"/>
    <col min="8963" max="8963" width="14.85546875" style="3" bestFit="1" customWidth="1"/>
    <col min="8964" max="8964" width="10.42578125" style="3" bestFit="1" customWidth="1"/>
    <col min="8965" max="8965" width="9.85546875" style="3" customWidth="1"/>
    <col min="8966" max="8966" width="7.28515625" style="3" bestFit="1" customWidth="1"/>
    <col min="8967" max="8967" width="7.42578125" style="3" bestFit="1" customWidth="1"/>
    <col min="8968" max="8968" width="10.5703125" style="3" customWidth="1"/>
    <col min="8969" max="8969" width="9.42578125" style="3" customWidth="1"/>
    <col min="8970" max="8970" width="9.85546875" style="3" customWidth="1"/>
    <col min="8971" max="9216" width="9.140625" style="3"/>
    <col min="9217" max="9217" width="10.7109375" style="3" customWidth="1"/>
    <col min="9218" max="9218" width="51.85546875" style="3" customWidth="1"/>
    <col min="9219" max="9219" width="14.85546875" style="3" bestFit="1" customWidth="1"/>
    <col min="9220" max="9220" width="10.42578125" style="3" bestFit="1" customWidth="1"/>
    <col min="9221" max="9221" width="9.85546875" style="3" customWidth="1"/>
    <col min="9222" max="9222" width="7.28515625" style="3" bestFit="1" customWidth="1"/>
    <col min="9223" max="9223" width="7.42578125" style="3" bestFit="1" customWidth="1"/>
    <col min="9224" max="9224" width="10.5703125" style="3" customWidth="1"/>
    <col min="9225" max="9225" width="9.42578125" style="3" customWidth="1"/>
    <col min="9226" max="9226" width="9.85546875" style="3" customWidth="1"/>
    <col min="9227" max="9472" width="9.140625" style="3"/>
    <col min="9473" max="9473" width="10.7109375" style="3" customWidth="1"/>
    <col min="9474" max="9474" width="51.85546875" style="3" customWidth="1"/>
    <col min="9475" max="9475" width="14.85546875" style="3" bestFit="1" customWidth="1"/>
    <col min="9476" max="9476" width="10.42578125" style="3" bestFit="1" customWidth="1"/>
    <col min="9477" max="9477" width="9.85546875" style="3" customWidth="1"/>
    <col min="9478" max="9478" width="7.28515625" style="3" bestFit="1" customWidth="1"/>
    <col min="9479" max="9479" width="7.42578125" style="3" bestFit="1" customWidth="1"/>
    <col min="9480" max="9480" width="10.5703125" style="3" customWidth="1"/>
    <col min="9481" max="9481" width="9.42578125" style="3" customWidth="1"/>
    <col min="9482" max="9482" width="9.85546875" style="3" customWidth="1"/>
    <col min="9483" max="9728" width="9.140625" style="3"/>
    <col min="9729" max="9729" width="10.7109375" style="3" customWidth="1"/>
    <col min="9730" max="9730" width="51.85546875" style="3" customWidth="1"/>
    <col min="9731" max="9731" width="14.85546875" style="3" bestFit="1" customWidth="1"/>
    <col min="9732" max="9732" width="10.42578125" style="3" bestFit="1" customWidth="1"/>
    <col min="9733" max="9733" width="9.85546875" style="3" customWidth="1"/>
    <col min="9734" max="9734" width="7.28515625" style="3" bestFit="1" customWidth="1"/>
    <col min="9735" max="9735" width="7.42578125" style="3" bestFit="1" customWidth="1"/>
    <col min="9736" max="9736" width="10.5703125" style="3" customWidth="1"/>
    <col min="9737" max="9737" width="9.42578125" style="3" customWidth="1"/>
    <col min="9738" max="9738" width="9.85546875" style="3" customWidth="1"/>
    <col min="9739" max="9984" width="9.140625" style="3"/>
    <col min="9985" max="9985" width="10.7109375" style="3" customWidth="1"/>
    <col min="9986" max="9986" width="51.85546875" style="3" customWidth="1"/>
    <col min="9987" max="9987" width="14.85546875" style="3" bestFit="1" customWidth="1"/>
    <col min="9988" max="9988" width="10.42578125" style="3" bestFit="1" customWidth="1"/>
    <col min="9989" max="9989" width="9.85546875" style="3" customWidth="1"/>
    <col min="9990" max="9990" width="7.28515625" style="3" bestFit="1" customWidth="1"/>
    <col min="9991" max="9991" width="7.42578125" style="3" bestFit="1" customWidth="1"/>
    <col min="9992" max="9992" width="10.5703125" style="3" customWidth="1"/>
    <col min="9993" max="9993" width="9.42578125" style="3" customWidth="1"/>
    <col min="9994" max="9994" width="9.85546875" style="3" customWidth="1"/>
    <col min="9995" max="10240" width="9.140625" style="3"/>
    <col min="10241" max="10241" width="10.7109375" style="3" customWidth="1"/>
    <col min="10242" max="10242" width="51.85546875" style="3" customWidth="1"/>
    <col min="10243" max="10243" width="14.85546875" style="3" bestFit="1" customWidth="1"/>
    <col min="10244" max="10244" width="10.42578125" style="3" bestFit="1" customWidth="1"/>
    <col min="10245" max="10245" width="9.85546875" style="3" customWidth="1"/>
    <col min="10246" max="10246" width="7.28515625" style="3" bestFit="1" customWidth="1"/>
    <col min="10247" max="10247" width="7.42578125" style="3" bestFit="1" customWidth="1"/>
    <col min="10248" max="10248" width="10.5703125" style="3" customWidth="1"/>
    <col min="10249" max="10249" width="9.42578125" style="3" customWidth="1"/>
    <col min="10250" max="10250" width="9.85546875" style="3" customWidth="1"/>
    <col min="10251" max="10496" width="9.140625" style="3"/>
    <col min="10497" max="10497" width="10.7109375" style="3" customWidth="1"/>
    <col min="10498" max="10498" width="51.85546875" style="3" customWidth="1"/>
    <col min="10499" max="10499" width="14.85546875" style="3" bestFit="1" customWidth="1"/>
    <col min="10500" max="10500" width="10.42578125" style="3" bestFit="1" customWidth="1"/>
    <col min="10501" max="10501" width="9.85546875" style="3" customWidth="1"/>
    <col min="10502" max="10502" width="7.28515625" style="3" bestFit="1" customWidth="1"/>
    <col min="10503" max="10503" width="7.42578125" style="3" bestFit="1" customWidth="1"/>
    <col min="10504" max="10504" width="10.5703125" style="3" customWidth="1"/>
    <col min="10505" max="10505" width="9.42578125" style="3" customWidth="1"/>
    <col min="10506" max="10506" width="9.85546875" style="3" customWidth="1"/>
    <col min="10507" max="10752" width="9.140625" style="3"/>
    <col min="10753" max="10753" width="10.7109375" style="3" customWidth="1"/>
    <col min="10754" max="10754" width="51.85546875" style="3" customWidth="1"/>
    <col min="10755" max="10755" width="14.85546875" style="3" bestFit="1" customWidth="1"/>
    <col min="10756" max="10756" width="10.42578125" style="3" bestFit="1" customWidth="1"/>
    <col min="10757" max="10757" width="9.85546875" style="3" customWidth="1"/>
    <col min="10758" max="10758" width="7.28515625" style="3" bestFit="1" customWidth="1"/>
    <col min="10759" max="10759" width="7.42578125" style="3" bestFit="1" customWidth="1"/>
    <col min="10760" max="10760" width="10.5703125" style="3" customWidth="1"/>
    <col min="10761" max="10761" width="9.42578125" style="3" customWidth="1"/>
    <col min="10762" max="10762" width="9.85546875" style="3" customWidth="1"/>
    <col min="10763" max="11008" width="9.140625" style="3"/>
    <col min="11009" max="11009" width="10.7109375" style="3" customWidth="1"/>
    <col min="11010" max="11010" width="51.85546875" style="3" customWidth="1"/>
    <col min="11011" max="11011" width="14.85546875" style="3" bestFit="1" customWidth="1"/>
    <col min="11012" max="11012" width="10.42578125" style="3" bestFit="1" customWidth="1"/>
    <col min="11013" max="11013" width="9.85546875" style="3" customWidth="1"/>
    <col min="11014" max="11014" width="7.28515625" style="3" bestFit="1" customWidth="1"/>
    <col min="11015" max="11015" width="7.42578125" style="3" bestFit="1" customWidth="1"/>
    <col min="11016" max="11016" width="10.5703125" style="3" customWidth="1"/>
    <col min="11017" max="11017" width="9.42578125" style="3" customWidth="1"/>
    <col min="11018" max="11018" width="9.85546875" style="3" customWidth="1"/>
    <col min="11019" max="11264" width="9.140625" style="3"/>
    <col min="11265" max="11265" width="10.7109375" style="3" customWidth="1"/>
    <col min="11266" max="11266" width="51.85546875" style="3" customWidth="1"/>
    <col min="11267" max="11267" width="14.85546875" style="3" bestFit="1" customWidth="1"/>
    <col min="11268" max="11268" width="10.42578125" style="3" bestFit="1" customWidth="1"/>
    <col min="11269" max="11269" width="9.85546875" style="3" customWidth="1"/>
    <col min="11270" max="11270" width="7.28515625" style="3" bestFit="1" customWidth="1"/>
    <col min="11271" max="11271" width="7.42578125" style="3" bestFit="1" customWidth="1"/>
    <col min="11272" max="11272" width="10.5703125" style="3" customWidth="1"/>
    <col min="11273" max="11273" width="9.42578125" style="3" customWidth="1"/>
    <col min="11274" max="11274" width="9.85546875" style="3" customWidth="1"/>
    <col min="11275" max="11520" width="9.140625" style="3"/>
    <col min="11521" max="11521" width="10.7109375" style="3" customWidth="1"/>
    <col min="11522" max="11522" width="51.85546875" style="3" customWidth="1"/>
    <col min="11523" max="11523" width="14.85546875" style="3" bestFit="1" customWidth="1"/>
    <col min="11524" max="11524" width="10.42578125" style="3" bestFit="1" customWidth="1"/>
    <col min="11525" max="11525" width="9.85546875" style="3" customWidth="1"/>
    <col min="11526" max="11526" width="7.28515625" style="3" bestFit="1" customWidth="1"/>
    <col min="11527" max="11527" width="7.42578125" style="3" bestFit="1" customWidth="1"/>
    <col min="11528" max="11528" width="10.5703125" style="3" customWidth="1"/>
    <col min="11529" max="11529" width="9.42578125" style="3" customWidth="1"/>
    <col min="11530" max="11530" width="9.85546875" style="3" customWidth="1"/>
    <col min="11531" max="11776" width="9.140625" style="3"/>
    <col min="11777" max="11777" width="10.7109375" style="3" customWidth="1"/>
    <col min="11778" max="11778" width="51.85546875" style="3" customWidth="1"/>
    <col min="11779" max="11779" width="14.85546875" style="3" bestFit="1" customWidth="1"/>
    <col min="11780" max="11780" width="10.42578125" style="3" bestFit="1" customWidth="1"/>
    <col min="11781" max="11781" width="9.85546875" style="3" customWidth="1"/>
    <col min="11782" max="11782" width="7.28515625" style="3" bestFit="1" customWidth="1"/>
    <col min="11783" max="11783" width="7.42578125" style="3" bestFit="1" customWidth="1"/>
    <col min="11784" max="11784" width="10.5703125" style="3" customWidth="1"/>
    <col min="11785" max="11785" width="9.42578125" style="3" customWidth="1"/>
    <col min="11786" max="11786" width="9.85546875" style="3" customWidth="1"/>
    <col min="11787" max="12032" width="9.140625" style="3"/>
    <col min="12033" max="12033" width="10.7109375" style="3" customWidth="1"/>
    <col min="12034" max="12034" width="51.85546875" style="3" customWidth="1"/>
    <col min="12035" max="12035" width="14.85546875" style="3" bestFit="1" customWidth="1"/>
    <col min="12036" max="12036" width="10.42578125" style="3" bestFit="1" customWidth="1"/>
    <col min="12037" max="12037" width="9.85546875" style="3" customWidth="1"/>
    <col min="12038" max="12038" width="7.28515625" style="3" bestFit="1" customWidth="1"/>
    <col min="12039" max="12039" width="7.42578125" style="3" bestFit="1" customWidth="1"/>
    <col min="12040" max="12040" width="10.5703125" style="3" customWidth="1"/>
    <col min="12041" max="12041" width="9.42578125" style="3" customWidth="1"/>
    <col min="12042" max="12042" width="9.85546875" style="3" customWidth="1"/>
    <col min="12043" max="12288" width="9.140625" style="3"/>
    <col min="12289" max="12289" width="10.7109375" style="3" customWidth="1"/>
    <col min="12290" max="12290" width="51.85546875" style="3" customWidth="1"/>
    <col min="12291" max="12291" width="14.85546875" style="3" bestFit="1" customWidth="1"/>
    <col min="12292" max="12292" width="10.42578125" style="3" bestFit="1" customWidth="1"/>
    <col min="12293" max="12293" width="9.85546875" style="3" customWidth="1"/>
    <col min="12294" max="12294" width="7.28515625" style="3" bestFit="1" customWidth="1"/>
    <col min="12295" max="12295" width="7.42578125" style="3" bestFit="1" customWidth="1"/>
    <col min="12296" max="12296" width="10.5703125" style="3" customWidth="1"/>
    <col min="12297" max="12297" width="9.42578125" style="3" customWidth="1"/>
    <col min="12298" max="12298" width="9.85546875" style="3" customWidth="1"/>
    <col min="12299" max="12544" width="9.140625" style="3"/>
    <col min="12545" max="12545" width="10.7109375" style="3" customWidth="1"/>
    <col min="12546" max="12546" width="51.85546875" style="3" customWidth="1"/>
    <col min="12547" max="12547" width="14.85546875" style="3" bestFit="1" customWidth="1"/>
    <col min="12548" max="12548" width="10.42578125" style="3" bestFit="1" customWidth="1"/>
    <col min="12549" max="12549" width="9.85546875" style="3" customWidth="1"/>
    <col min="12550" max="12550" width="7.28515625" style="3" bestFit="1" customWidth="1"/>
    <col min="12551" max="12551" width="7.42578125" style="3" bestFit="1" customWidth="1"/>
    <col min="12552" max="12552" width="10.5703125" style="3" customWidth="1"/>
    <col min="12553" max="12553" width="9.42578125" style="3" customWidth="1"/>
    <col min="12554" max="12554" width="9.85546875" style="3" customWidth="1"/>
    <col min="12555" max="12800" width="9.140625" style="3"/>
    <col min="12801" max="12801" width="10.7109375" style="3" customWidth="1"/>
    <col min="12802" max="12802" width="51.85546875" style="3" customWidth="1"/>
    <col min="12803" max="12803" width="14.85546875" style="3" bestFit="1" customWidth="1"/>
    <col min="12804" max="12804" width="10.42578125" style="3" bestFit="1" customWidth="1"/>
    <col min="12805" max="12805" width="9.85546875" style="3" customWidth="1"/>
    <col min="12806" max="12806" width="7.28515625" style="3" bestFit="1" customWidth="1"/>
    <col min="12807" max="12807" width="7.42578125" style="3" bestFit="1" customWidth="1"/>
    <col min="12808" max="12808" width="10.5703125" style="3" customWidth="1"/>
    <col min="12809" max="12809" width="9.42578125" style="3" customWidth="1"/>
    <col min="12810" max="12810" width="9.85546875" style="3" customWidth="1"/>
    <col min="12811" max="13056" width="9.140625" style="3"/>
    <col min="13057" max="13057" width="10.7109375" style="3" customWidth="1"/>
    <col min="13058" max="13058" width="51.85546875" style="3" customWidth="1"/>
    <col min="13059" max="13059" width="14.85546875" style="3" bestFit="1" customWidth="1"/>
    <col min="13060" max="13060" width="10.42578125" style="3" bestFit="1" customWidth="1"/>
    <col min="13061" max="13061" width="9.85546875" style="3" customWidth="1"/>
    <col min="13062" max="13062" width="7.28515625" style="3" bestFit="1" customWidth="1"/>
    <col min="13063" max="13063" width="7.42578125" style="3" bestFit="1" customWidth="1"/>
    <col min="13064" max="13064" width="10.5703125" style="3" customWidth="1"/>
    <col min="13065" max="13065" width="9.42578125" style="3" customWidth="1"/>
    <col min="13066" max="13066" width="9.85546875" style="3" customWidth="1"/>
    <col min="13067" max="13312" width="9.140625" style="3"/>
    <col min="13313" max="13313" width="10.7109375" style="3" customWidth="1"/>
    <col min="13314" max="13314" width="51.85546875" style="3" customWidth="1"/>
    <col min="13315" max="13315" width="14.85546875" style="3" bestFit="1" customWidth="1"/>
    <col min="13316" max="13316" width="10.42578125" style="3" bestFit="1" customWidth="1"/>
    <col min="13317" max="13317" width="9.85546875" style="3" customWidth="1"/>
    <col min="13318" max="13318" width="7.28515625" style="3" bestFit="1" customWidth="1"/>
    <col min="13319" max="13319" width="7.42578125" style="3" bestFit="1" customWidth="1"/>
    <col min="13320" max="13320" width="10.5703125" style="3" customWidth="1"/>
    <col min="13321" max="13321" width="9.42578125" style="3" customWidth="1"/>
    <col min="13322" max="13322" width="9.85546875" style="3" customWidth="1"/>
    <col min="13323" max="13568" width="9.140625" style="3"/>
    <col min="13569" max="13569" width="10.7109375" style="3" customWidth="1"/>
    <col min="13570" max="13570" width="51.85546875" style="3" customWidth="1"/>
    <col min="13571" max="13571" width="14.85546875" style="3" bestFit="1" customWidth="1"/>
    <col min="13572" max="13572" width="10.42578125" style="3" bestFit="1" customWidth="1"/>
    <col min="13573" max="13573" width="9.85546875" style="3" customWidth="1"/>
    <col min="13574" max="13574" width="7.28515625" style="3" bestFit="1" customWidth="1"/>
    <col min="13575" max="13575" width="7.42578125" style="3" bestFit="1" customWidth="1"/>
    <col min="13576" max="13576" width="10.5703125" style="3" customWidth="1"/>
    <col min="13577" max="13577" width="9.42578125" style="3" customWidth="1"/>
    <col min="13578" max="13578" width="9.85546875" style="3" customWidth="1"/>
    <col min="13579" max="13824" width="9.140625" style="3"/>
    <col min="13825" max="13825" width="10.7109375" style="3" customWidth="1"/>
    <col min="13826" max="13826" width="51.85546875" style="3" customWidth="1"/>
    <col min="13827" max="13827" width="14.85546875" style="3" bestFit="1" customWidth="1"/>
    <col min="13828" max="13828" width="10.42578125" style="3" bestFit="1" customWidth="1"/>
    <col min="13829" max="13829" width="9.85546875" style="3" customWidth="1"/>
    <col min="13830" max="13830" width="7.28515625" style="3" bestFit="1" customWidth="1"/>
    <col min="13831" max="13831" width="7.42578125" style="3" bestFit="1" customWidth="1"/>
    <col min="13832" max="13832" width="10.5703125" style="3" customWidth="1"/>
    <col min="13833" max="13833" width="9.42578125" style="3" customWidth="1"/>
    <col min="13834" max="13834" width="9.85546875" style="3" customWidth="1"/>
    <col min="13835" max="14080" width="9.140625" style="3"/>
    <col min="14081" max="14081" width="10.7109375" style="3" customWidth="1"/>
    <col min="14082" max="14082" width="51.85546875" style="3" customWidth="1"/>
    <col min="14083" max="14083" width="14.85546875" style="3" bestFit="1" customWidth="1"/>
    <col min="14084" max="14084" width="10.42578125" style="3" bestFit="1" customWidth="1"/>
    <col min="14085" max="14085" width="9.85546875" style="3" customWidth="1"/>
    <col min="14086" max="14086" width="7.28515625" style="3" bestFit="1" customWidth="1"/>
    <col min="14087" max="14087" width="7.42578125" style="3" bestFit="1" customWidth="1"/>
    <col min="14088" max="14088" width="10.5703125" style="3" customWidth="1"/>
    <col min="14089" max="14089" width="9.42578125" style="3" customWidth="1"/>
    <col min="14090" max="14090" width="9.85546875" style="3" customWidth="1"/>
    <col min="14091" max="14336" width="9.140625" style="3"/>
    <col min="14337" max="14337" width="10.7109375" style="3" customWidth="1"/>
    <col min="14338" max="14338" width="51.85546875" style="3" customWidth="1"/>
    <col min="14339" max="14339" width="14.85546875" style="3" bestFit="1" customWidth="1"/>
    <col min="14340" max="14340" width="10.42578125" style="3" bestFit="1" customWidth="1"/>
    <col min="14341" max="14341" width="9.85546875" style="3" customWidth="1"/>
    <col min="14342" max="14342" width="7.28515625" style="3" bestFit="1" customWidth="1"/>
    <col min="14343" max="14343" width="7.42578125" style="3" bestFit="1" customWidth="1"/>
    <col min="14344" max="14344" width="10.5703125" style="3" customWidth="1"/>
    <col min="14345" max="14345" width="9.42578125" style="3" customWidth="1"/>
    <col min="14346" max="14346" width="9.85546875" style="3" customWidth="1"/>
    <col min="14347" max="14592" width="9.140625" style="3"/>
    <col min="14593" max="14593" width="10.7109375" style="3" customWidth="1"/>
    <col min="14594" max="14594" width="51.85546875" style="3" customWidth="1"/>
    <col min="14595" max="14595" width="14.85546875" style="3" bestFit="1" customWidth="1"/>
    <col min="14596" max="14596" width="10.42578125" style="3" bestFit="1" customWidth="1"/>
    <col min="14597" max="14597" width="9.85546875" style="3" customWidth="1"/>
    <col min="14598" max="14598" width="7.28515625" style="3" bestFit="1" customWidth="1"/>
    <col min="14599" max="14599" width="7.42578125" style="3" bestFit="1" customWidth="1"/>
    <col min="14600" max="14600" width="10.5703125" style="3" customWidth="1"/>
    <col min="14601" max="14601" width="9.42578125" style="3" customWidth="1"/>
    <col min="14602" max="14602" width="9.85546875" style="3" customWidth="1"/>
    <col min="14603" max="14848" width="9.140625" style="3"/>
    <col min="14849" max="14849" width="10.7109375" style="3" customWidth="1"/>
    <col min="14850" max="14850" width="51.85546875" style="3" customWidth="1"/>
    <col min="14851" max="14851" width="14.85546875" style="3" bestFit="1" customWidth="1"/>
    <col min="14852" max="14852" width="10.42578125" style="3" bestFit="1" customWidth="1"/>
    <col min="14853" max="14853" width="9.85546875" style="3" customWidth="1"/>
    <col min="14854" max="14854" width="7.28515625" style="3" bestFit="1" customWidth="1"/>
    <col min="14855" max="14855" width="7.42578125" style="3" bestFit="1" customWidth="1"/>
    <col min="14856" max="14856" width="10.5703125" style="3" customWidth="1"/>
    <col min="14857" max="14857" width="9.42578125" style="3" customWidth="1"/>
    <col min="14858" max="14858" width="9.85546875" style="3" customWidth="1"/>
    <col min="14859" max="15104" width="9.140625" style="3"/>
    <col min="15105" max="15105" width="10.7109375" style="3" customWidth="1"/>
    <col min="15106" max="15106" width="51.85546875" style="3" customWidth="1"/>
    <col min="15107" max="15107" width="14.85546875" style="3" bestFit="1" customWidth="1"/>
    <col min="15108" max="15108" width="10.42578125" style="3" bestFit="1" customWidth="1"/>
    <col min="15109" max="15109" width="9.85546875" style="3" customWidth="1"/>
    <col min="15110" max="15110" width="7.28515625" style="3" bestFit="1" customWidth="1"/>
    <col min="15111" max="15111" width="7.42578125" style="3" bestFit="1" customWidth="1"/>
    <col min="15112" max="15112" width="10.5703125" style="3" customWidth="1"/>
    <col min="15113" max="15113" width="9.42578125" style="3" customWidth="1"/>
    <col min="15114" max="15114" width="9.85546875" style="3" customWidth="1"/>
    <col min="15115" max="15360" width="9.140625" style="3"/>
    <col min="15361" max="15361" width="10.7109375" style="3" customWidth="1"/>
    <col min="15362" max="15362" width="51.85546875" style="3" customWidth="1"/>
    <col min="15363" max="15363" width="14.85546875" style="3" bestFit="1" customWidth="1"/>
    <col min="15364" max="15364" width="10.42578125" style="3" bestFit="1" customWidth="1"/>
    <col min="15365" max="15365" width="9.85546875" style="3" customWidth="1"/>
    <col min="15366" max="15366" width="7.28515625" style="3" bestFit="1" customWidth="1"/>
    <col min="15367" max="15367" width="7.42578125" style="3" bestFit="1" customWidth="1"/>
    <col min="15368" max="15368" width="10.5703125" style="3" customWidth="1"/>
    <col min="15369" max="15369" width="9.42578125" style="3" customWidth="1"/>
    <col min="15370" max="15370" width="9.85546875" style="3" customWidth="1"/>
    <col min="15371" max="15616" width="9.140625" style="3"/>
    <col min="15617" max="15617" width="10.7109375" style="3" customWidth="1"/>
    <col min="15618" max="15618" width="51.85546875" style="3" customWidth="1"/>
    <col min="15619" max="15619" width="14.85546875" style="3" bestFit="1" customWidth="1"/>
    <col min="15620" max="15620" width="10.42578125" style="3" bestFit="1" customWidth="1"/>
    <col min="15621" max="15621" width="9.85546875" style="3" customWidth="1"/>
    <col min="15622" max="15622" width="7.28515625" style="3" bestFit="1" customWidth="1"/>
    <col min="15623" max="15623" width="7.42578125" style="3" bestFit="1" customWidth="1"/>
    <col min="15624" max="15624" width="10.5703125" style="3" customWidth="1"/>
    <col min="15625" max="15625" width="9.42578125" style="3" customWidth="1"/>
    <col min="15626" max="15626" width="9.85546875" style="3" customWidth="1"/>
    <col min="15627" max="15872" width="9.140625" style="3"/>
    <col min="15873" max="15873" width="10.7109375" style="3" customWidth="1"/>
    <col min="15874" max="15874" width="51.85546875" style="3" customWidth="1"/>
    <col min="15875" max="15875" width="14.85546875" style="3" bestFit="1" customWidth="1"/>
    <col min="15876" max="15876" width="10.42578125" style="3" bestFit="1" customWidth="1"/>
    <col min="15877" max="15877" width="9.85546875" style="3" customWidth="1"/>
    <col min="15878" max="15878" width="7.28515625" style="3" bestFit="1" customWidth="1"/>
    <col min="15879" max="15879" width="7.42578125" style="3" bestFit="1" customWidth="1"/>
    <col min="15880" max="15880" width="10.5703125" style="3" customWidth="1"/>
    <col min="15881" max="15881" width="9.42578125" style="3" customWidth="1"/>
    <col min="15882" max="15882" width="9.85546875" style="3" customWidth="1"/>
    <col min="15883" max="16128" width="9.140625" style="3"/>
    <col min="16129" max="16129" width="10.7109375" style="3" customWidth="1"/>
    <col min="16130" max="16130" width="51.85546875" style="3" customWidth="1"/>
    <col min="16131" max="16131" width="14.85546875" style="3" bestFit="1" customWidth="1"/>
    <col min="16132" max="16132" width="10.42578125" style="3" bestFit="1" customWidth="1"/>
    <col min="16133" max="16133" width="9.85546875" style="3" customWidth="1"/>
    <col min="16134" max="16134" width="7.28515625" style="3" bestFit="1" customWidth="1"/>
    <col min="16135" max="16135" width="7.42578125" style="3" bestFit="1" customWidth="1"/>
    <col min="16136" max="16136" width="10.5703125" style="3" customWidth="1"/>
    <col min="16137" max="16137" width="9.42578125" style="3" customWidth="1"/>
    <col min="16138" max="16138" width="9.85546875" style="3" customWidth="1"/>
    <col min="16139" max="16384" width="9.140625" style="3"/>
  </cols>
  <sheetData>
    <row r="1" spans="1:10" ht="28.5" customHeight="1" x14ac:dyDescent="0.25">
      <c r="A1" s="1" t="s">
        <v>0</v>
      </c>
      <c r="B1" s="2" t="s">
        <v>46</v>
      </c>
      <c r="C1" s="74" t="s">
        <v>43</v>
      </c>
      <c r="D1" s="74"/>
      <c r="E1" s="74"/>
      <c r="F1" s="74"/>
      <c r="G1" s="74"/>
      <c r="H1" s="74"/>
      <c r="I1" s="74"/>
      <c r="J1" s="75"/>
    </row>
    <row r="2" spans="1:10" ht="15" customHeight="1" x14ac:dyDescent="0.2">
      <c r="A2" s="4" t="s">
        <v>1</v>
      </c>
      <c r="B2" s="5" t="s">
        <v>45</v>
      </c>
      <c r="C2" s="74"/>
      <c r="D2" s="74"/>
      <c r="E2" s="74"/>
      <c r="F2" s="74"/>
      <c r="G2" s="74"/>
      <c r="H2" s="74"/>
      <c r="I2" s="74"/>
      <c r="J2" s="75"/>
    </row>
    <row r="3" spans="1:10" ht="15" customHeight="1" x14ac:dyDescent="0.2">
      <c r="A3" s="4" t="s">
        <v>2</v>
      </c>
      <c r="B3" s="5" t="s">
        <v>3</v>
      </c>
      <c r="C3" s="76"/>
      <c r="D3" s="76"/>
      <c r="E3" s="76"/>
      <c r="F3" s="76"/>
      <c r="G3" s="76"/>
      <c r="H3" s="76"/>
      <c r="I3" s="76"/>
      <c r="J3" s="77"/>
    </row>
    <row r="4" spans="1:10" ht="39" thickBot="1" x14ac:dyDescent="0.25">
      <c r="A4" s="6" t="s">
        <v>4</v>
      </c>
      <c r="B4" s="7"/>
      <c r="C4" s="8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10" t="s">
        <v>12</v>
      </c>
    </row>
    <row r="5" spans="1:10" ht="15" customHeight="1" thickTop="1" x14ac:dyDescent="0.2">
      <c r="A5" s="4" t="s">
        <v>13</v>
      </c>
      <c r="B5" s="11"/>
      <c r="C5" s="12"/>
      <c r="D5" s="13"/>
      <c r="E5" s="14"/>
      <c r="F5" s="15"/>
      <c r="G5" s="14"/>
      <c r="H5" s="16"/>
      <c r="I5" s="17"/>
      <c r="J5" s="18"/>
    </row>
    <row r="6" spans="1:10" ht="15" customHeight="1" x14ac:dyDescent="0.2">
      <c r="A6" s="19" t="s">
        <v>14</v>
      </c>
      <c r="C6" s="20">
        <v>0</v>
      </c>
      <c r="D6" s="21">
        <v>0</v>
      </c>
      <c r="E6" s="22">
        <f>D6*C6</f>
        <v>0</v>
      </c>
      <c r="F6" s="23">
        <v>0</v>
      </c>
      <c r="G6" s="21">
        <f>E6*FacOPEpct</f>
        <v>0</v>
      </c>
      <c r="H6" s="24">
        <f>ROUND((E6+G6),0)</f>
        <v>0</v>
      </c>
      <c r="I6" s="21">
        <f>G6*FacOPEpct</f>
        <v>0</v>
      </c>
      <c r="J6" s="24">
        <f>H6-I6</f>
        <v>0</v>
      </c>
    </row>
    <row r="7" spans="1:10" ht="15" customHeight="1" x14ac:dyDescent="0.2">
      <c r="A7" s="19" t="s">
        <v>15</v>
      </c>
      <c r="C7" s="20">
        <v>0</v>
      </c>
      <c r="D7" s="21">
        <v>0</v>
      </c>
      <c r="E7" s="22">
        <f>D7*C7</f>
        <v>0</v>
      </c>
      <c r="F7" s="23">
        <v>0</v>
      </c>
      <c r="G7" s="21">
        <f>E7*FacOPEpct</f>
        <v>0</v>
      </c>
      <c r="H7" s="24">
        <f>ROUND((E7+G7),0)</f>
        <v>0</v>
      </c>
      <c r="I7" s="21">
        <f>G7*FacOPEpct</f>
        <v>0</v>
      </c>
      <c r="J7" s="24">
        <f>H7-I7</f>
        <v>0</v>
      </c>
    </row>
    <row r="8" spans="1:10" ht="15" customHeight="1" x14ac:dyDescent="0.2">
      <c r="A8" s="19" t="s">
        <v>15</v>
      </c>
      <c r="C8" s="20">
        <v>0</v>
      </c>
      <c r="D8" s="21">
        <v>0</v>
      </c>
      <c r="E8" s="22">
        <f>D8*C8</f>
        <v>0</v>
      </c>
      <c r="F8" s="23">
        <v>0</v>
      </c>
      <c r="G8" s="21">
        <f>E8*FacOPEpct</f>
        <v>0</v>
      </c>
      <c r="H8" s="24">
        <f>ROUND((E8+G8),0)</f>
        <v>0</v>
      </c>
      <c r="I8" s="21">
        <f>G8*FacOPEpct</f>
        <v>0</v>
      </c>
      <c r="J8" s="24">
        <f>H8-I8</f>
        <v>0</v>
      </c>
    </row>
    <row r="9" spans="1:10" ht="15" customHeight="1" x14ac:dyDescent="0.2">
      <c r="A9" s="19" t="s">
        <v>15</v>
      </c>
      <c r="C9" s="20">
        <v>0</v>
      </c>
      <c r="D9" s="21">
        <v>0</v>
      </c>
      <c r="E9" s="22">
        <f>D9*C9</f>
        <v>0</v>
      </c>
      <c r="F9" s="23">
        <v>0</v>
      </c>
      <c r="G9" s="21">
        <f>E9*FacOPEpct</f>
        <v>0</v>
      </c>
      <c r="H9" s="24">
        <f>ROUND((E9+G9),0)</f>
        <v>0</v>
      </c>
      <c r="I9" s="21">
        <f>G9*FacOPEpct</f>
        <v>0</v>
      </c>
      <c r="J9" s="24">
        <f>H9-I9</f>
        <v>0</v>
      </c>
    </row>
    <row r="10" spans="1:10" ht="17.25" customHeight="1" x14ac:dyDescent="0.2">
      <c r="A10" s="78" t="s">
        <v>16</v>
      </c>
      <c r="B10" s="79"/>
      <c r="C10" s="20"/>
      <c r="D10" s="21"/>
      <c r="E10" s="22"/>
      <c r="F10" s="23"/>
      <c r="G10" s="25"/>
      <c r="H10" s="24"/>
      <c r="I10" s="21"/>
      <c r="J10" s="24"/>
    </row>
    <row r="11" spans="1:10" ht="15" customHeight="1" x14ac:dyDescent="0.2">
      <c r="A11" s="26">
        <v>1</v>
      </c>
      <c r="B11" s="27" t="s">
        <v>44</v>
      </c>
      <c r="C11" s="20">
        <v>0</v>
      </c>
      <c r="D11" s="21">
        <v>0</v>
      </c>
      <c r="E11" s="28">
        <f t="shared" ref="E11:E16" si="0">D11*C11*A11</f>
        <v>0</v>
      </c>
      <c r="F11" s="29">
        <v>0</v>
      </c>
      <c r="G11" s="21">
        <f t="shared" ref="G11:I16" si="1">E11*FacOPEpct</f>
        <v>0</v>
      </c>
      <c r="H11" s="24">
        <f t="shared" ref="H11:H16" si="2">ROUND((E11+G11),0)</f>
        <v>0</v>
      </c>
      <c r="I11" s="21">
        <f t="shared" si="1"/>
        <v>0</v>
      </c>
      <c r="J11" s="24">
        <f t="shared" ref="J11:J16" si="3">H11-I11</f>
        <v>0</v>
      </c>
    </row>
    <row r="12" spans="1:10" ht="15" customHeight="1" x14ac:dyDescent="0.2">
      <c r="A12" s="30">
        <v>1</v>
      </c>
      <c r="B12" s="27" t="s">
        <v>44</v>
      </c>
      <c r="C12" s="20">
        <v>0</v>
      </c>
      <c r="D12" s="21">
        <v>0</v>
      </c>
      <c r="E12" s="28">
        <f t="shared" si="0"/>
        <v>0</v>
      </c>
      <c r="F12" s="29">
        <v>0</v>
      </c>
      <c r="G12" s="21">
        <f t="shared" si="1"/>
        <v>0</v>
      </c>
      <c r="H12" s="24">
        <f t="shared" si="2"/>
        <v>0</v>
      </c>
      <c r="I12" s="21">
        <f t="shared" si="1"/>
        <v>0</v>
      </c>
      <c r="J12" s="24">
        <f t="shared" si="3"/>
        <v>0</v>
      </c>
    </row>
    <row r="13" spans="1:10" ht="15" customHeight="1" x14ac:dyDescent="0.2">
      <c r="A13" s="30">
        <v>1</v>
      </c>
      <c r="B13" s="27" t="s">
        <v>44</v>
      </c>
      <c r="C13" s="20">
        <v>0</v>
      </c>
      <c r="D13" s="21">
        <v>0</v>
      </c>
      <c r="E13" s="28">
        <f t="shared" si="0"/>
        <v>0</v>
      </c>
      <c r="F13" s="29">
        <v>0</v>
      </c>
      <c r="G13" s="21">
        <f t="shared" si="1"/>
        <v>0</v>
      </c>
      <c r="H13" s="24">
        <f t="shared" si="2"/>
        <v>0</v>
      </c>
      <c r="I13" s="21">
        <f t="shared" si="1"/>
        <v>0</v>
      </c>
      <c r="J13" s="24">
        <f t="shared" si="3"/>
        <v>0</v>
      </c>
    </row>
    <row r="14" spans="1:10" ht="15" customHeight="1" x14ac:dyDescent="0.2">
      <c r="A14" s="30">
        <v>1</v>
      </c>
      <c r="B14" s="27" t="s">
        <v>44</v>
      </c>
      <c r="C14" s="20">
        <v>0</v>
      </c>
      <c r="D14" s="21">
        <v>0</v>
      </c>
      <c r="E14" s="28">
        <f t="shared" si="0"/>
        <v>0</v>
      </c>
      <c r="F14" s="29">
        <v>0</v>
      </c>
      <c r="G14" s="21">
        <f t="shared" si="1"/>
        <v>0</v>
      </c>
      <c r="H14" s="24">
        <f t="shared" si="2"/>
        <v>0</v>
      </c>
      <c r="I14" s="21">
        <f t="shared" si="1"/>
        <v>0</v>
      </c>
      <c r="J14" s="24">
        <f t="shared" si="3"/>
        <v>0</v>
      </c>
    </row>
    <row r="15" spans="1:10" x14ac:dyDescent="0.2">
      <c r="A15" s="30">
        <v>1</v>
      </c>
      <c r="B15" s="27" t="s">
        <v>44</v>
      </c>
      <c r="C15" s="20">
        <v>0</v>
      </c>
      <c r="D15" s="21">
        <v>0</v>
      </c>
      <c r="E15" s="28">
        <f t="shared" si="0"/>
        <v>0</v>
      </c>
      <c r="F15" s="29">
        <v>0</v>
      </c>
      <c r="G15" s="21">
        <f t="shared" si="1"/>
        <v>0</v>
      </c>
      <c r="H15" s="24">
        <f t="shared" si="2"/>
        <v>0</v>
      </c>
      <c r="I15" s="21">
        <f t="shared" si="1"/>
        <v>0</v>
      </c>
      <c r="J15" s="24">
        <f t="shared" si="3"/>
        <v>0</v>
      </c>
    </row>
    <row r="16" spans="1:10" ht="15" customHeight="1" x14ac:dyDescent="0.2">
      <c r="A16" s="30">
        <v>1</v>
      </c>
      <c r="B16" s="27" t="s">
        <v>44</v>
      </c>
      <c r="C16" s="20">
        <v>0</v>
      </c>
      <c r="D16" s="21">
        <v>0</v>
      </c>
      <c r="E16" s="28">
        <f t="shared" si="0"/>
        <v>0</v>
      </c>
      <c r="F16" s="29">
        <v>0</v>
      </c>
      <c r="G16" s="21">
        <f t="shared" si="1"/>
        <v>0</v>
      </c>
      <c r="H16" s="24">
        <f t="shared" si="2"/>
        <v>0</v>
      </c>
      <c r="I16" s="21">
        <f t="shared" si="1"/>
        <v>0</v>
      </c>
      <c r="J16" s="24">
        <f t="shared" si="3"/>
        <v>0</v>
      </c>
    </row>
    <row r="17" spans="1:10" ht="15" customHeight="1" thickBot="1" x14ac:dyDescent="0.25">
      <c r="A17" s="30"/>
      <c r="B17" s="4"/>
      <c r="C17" s="20"/>
      <c r="D17" s="21"/>
      <c r="E17" s="28"/>
      <c r="F17" s="29"/>
      <c r="G17" s="21"/>
      <c r="H17" s="24"/>
      <c r="I17" s="32"/>
      <c r="J17" s="33"/>
    </row>
    <row r="18" spans="1:10" ht="15" customHeight="1" thickTop="1" thickBot="1" x14ac:dyDescent="0.25">
      <c r="A18" s="34"/>
      <c r="B18" s="34" t="s">
        <v>17</v>
      </c>
      <c r="C18" s="35"/>
      <c r="D18" s="36"/>
      <c r="E18" s="37">
        <f>SUM(E6:E17)</f>
        <v>0</v>
      </c>
      <c r="F18" s="38"/>
      <c r="G18" s="37">
        <f>SUM(G6:G17)</f>
        <v>0</v>
      </c>
      <c r="H18" s="37">
        <f>SUM(H6:H17)</f>
        <v>0</v>
      </c>
      <c r="I18" s="39">
        <f>SUM(I6:I17)</f>
        <v>0</v>
      </c>
      <c r="J18" s="39">
        <f>SUM(J6:J17)</f>
        <v>0</v>
      </c>
    </row>
    <row r="19" spans="1:10" ht="15" customHeight="1" thickTop="1" x14ac:dyDescent="0.2">
      <c r="A19" s="40"/>
      <c r="B19" s="40" t="s">
        <v>18</v>
      </c>
      <c r="C19" s="20"/>
      <c r="D19" s="41"/>
      <c r="E19" s="42"/>
      <c r="F19" s="42"/>
      <c r="G19" s="25"/>
      <c r="H19" s="24"/>
      <c r="I19" s="32"/>
      <c r="J19" s="33"/>
    </row>
    <row r="20" spans="1:10" ht="15" customHeight="1" x14ac:dyDescent="0.2">
      <c r="A20" s="27"/>
      <c r="B20" s="27" t="s">
        <v>19</v>
      </c>
      <c r="C20" s="20"/>
      <c r="D20" s="41"/>
      <c r="E20" s="42"/>
      <c r="F20" s="42"/>
      <c r="G20" s="25"/>
      <c r="H20" s="24">
        <v>0</v>
      </c>
      <c r="I20" s="21">
        <v>0</v>
      </c>
      <c r="J20" s="24">
        <f>H20-I20</f>
        <v>0</v>
      </c>
    </row>
    <row r="21" spans="1:10" ht="15" customHeight="1" x14ac:dyDescent="0.2">
      <c r="A21" s="27"/>
      <c r="B21" s="27"/>
      <c r="C21" s="20"/>
      <c r="D21" s="41"/>
      <c r="E21" s="42"/>
      <c r="F21" s="42"/>
      <c r="G21" s="25"/>
      <c r="H21" s="24">
        <v>0</v>
      </c>
      <c r="I21" s="21">
        <v>0</v>
      </c>
      <c r="J21" s="24">
        <f>H21-I21</f>
        <v>0</v>
      </c>
    </row>
    <row r="22" spans="1:10" ht="15" customHeight="1" thickBot="1" x14ac:dyDescent="0.25">
      <c r="A22" s="40"/>
      <c r="B22" s="40"/>
      <c r="C22" s="20"/>
      <c r="D22" s="41"/>
      <c r="E22" s="42"/>
      <c r="F22" s="42"/>
      <c r="G22" s="25"/>
      <c r="H22" s="24"/>
      <c r="I22" s="32"/>
      <c r="J22" s="33"/>
    </row>
    <row r="23" spans="1:10" ht="15" customHeight="1" thickTop="1" thickBot="1" x14ac:dyDescent="0.25">
      <c r="A23" s="34"/>
      <c r="B23" s="34" t="s">
        <v>20</v>
      </c>
      <c r="C23" s="35"/>
      <c r="D23" s="36"/>
      <c r="E23" s="38"/>
      <c r="F23" s="38"/>
      <c r="G23" s="43"/>
      <c r="H23" s="37">
        <f>ROUND(SUM(H19:H22),0)</f>
        <v>0</v>
      </c>
      <c r="I23" s="37">
        <f>ROUND(SUM(I19:I22),0)</f>
        <v>0</v>
      </c>
      <c r="J23" s="37">
        <f>ROUND(SUM(J19:J22),0)</f>
        <v>0</v>
      </c>
    </row>
    <row r="24" spans="1:10" ht="15" customHeight="1" thickTop="1" x14ac:dyDescent="0.2">
      <c r="A24" s="40"/>
      <c r="B24" s="40" t="s">
        <v>21</v>
      </c>
      <c r="C24" s="20"/>
      <c r="D24" s="41"/>
      <c r="E24" s="42"/>
      <c r="F24" s="42"/>
      <c r="G24" s="25"/>
      <c r="H24" s="24"/>
      <c r="I24" s="32"/>
      <c r="J24" s="33"/>
    </row>
    <row r="25" spans="1:10" ht="15" customHeight="1" x14ac:dyDescent="0.2">
      <c r="A25" s="4"/>
      <c r="B25" s="4" t="s">
        <v>22</v>
      </c>
      <c r="C25" s="20"/>
      <c r="D25" s="41"/>
      <c r="E25" s="42"/>
      <c r="F25" s="42"/>
      <c r="G25" s="25"/>
      <c r="H25" s="24">
        <v>0</v>
      </c>
      <c r="I25" s="21">
        <v>0</v>
      </c>
      <c r="J25" s="24">
        <f>H25-I25</f>
        <v>0</v>
      </c>
    </row>
    <row r="26" spans="1:10" ht="15" customHeight="1" x14ac:dyDescent="0.2">
      <c r="A26" s="4"/>
      <c r="B26" s="4" t="s">
        <v>23</v>
      </c>
      <c r="C26" s="20"/>
      <c r="D26" s="41"/>
      <c r="E26" s="42"/>
      <c r="F26" s="42"/>
      <c r="G26" s="25"/>
      <c r="H26" s="24">
        <v>0</v>
      </c>
      <c r="I26" s="21">
        <v>0</v>
      </c>
      <c r="J26" s="24">
        <f>H26-I26</f>
        <v>0</v>
      </c>
    </row>
    <row r="27" spans="1:10" ht="15" customHeight="1" x14ac:dyDescent="0.2">
      <c r="A27" s="4"/>
      <c r="B27" s="4" t="s">
        <v>24</v>
      </c>
      <c r="C27" s="20"/>
      <c r="D27" s="41"/>
      <c r="E27" s="42"/>
      <c r="F27" s="42"/>
      <c r="G27" s="25"/>
      <c r="H27" s="24">
        <v>0</v>
      </c>
      <c r="I27" s="21">
        <v>0</v>
      </c>
      <c r="J27" s="24">
        <f>H27-I27</f>
        <v>0</v>
      </c>
    </row>
    <row r="28" spans="1:10" ht="15" customHeight="1" thickBot="1" x14ac:dyDescent="0.25">
      <c r="A28" s="4"/>
      <c r="B28" s="4"/>
      <c r="C28" s="20"/>
      <c r="D28" s="41"/>
      <c r="E28" s="42"/>
      <c r="F28" s="42"/>
      <c r="G28" s="25"/>
      <c r="H28" s="24"/>
      <c r="I28" s="32"/>
      <c r="J28" s="33"/>
    </row>
    <row r="29" spans="1:10" ht="15" customHeight="1" thickTop="1" thickBot="1" x14ac:dyDescent="0.25">
      <c r="A29" s="34"/>
      <c r="B29" s="34" t="s">
        <v>25</v>
      </c>
      <c r="C29" s="35"/>
      <c r="D29" s="36"/>
      <c r="E29" s="38"/>
      <c r="F29" s="38"/>
      <c r="G29" s="43"/>
      <c r="H29" s="37">
        <f>ROUND(SUM(H24:H28),0)</f>
        <v>0</v>
      </c>
      <c r="I29" s="44">
        <f>ROUND(SUM(I24:I28),0)</f>
        <v>0</v>
      </c>
      <c r="J29" s="44">
        <f>ROUND(SUM(J24:J28),0)</f>
        <v>0</v>
      </c>
    </row>
    <row r="30" spans="1:10" ht="15" customHeight="1" thickTop="1" x14ac:dyDescent="0.2">
      <c r="A30" s="40"/>
      <c r="B30" s="40" t="s">
        <v>26</v>
      </c>
      <c r="C30" s="20"/>
      <c r="D30" s="41"/>
      <c r="E30" s="42"/>
      <c r="F30" s="42"/>
      <c r="G30" s="25"/>
      <c r="H30" s="24"/>
      <c r="I30" s="21"/>
      <c r="J30" s="24"/>
    </row>
    <row r="31" spans="1:10" ht="15" customHeight="1" x14ac:dyDescent="0.2">
      <c r="A31" s="40"/>
      <c r="B31" s="40"/>
      <c r="C31" s="20"/>
      <c r="D31" s="41"/>
      <c r="E31" s="42"/>
      <c r="F31" s="42"/>
      <c r="G31" s="25"/>
      <c r="H31" s="24">
        <v>0</v>
      </c>
      <c r="I31" s="21">
        <v>0</v>
      </c>
      <c r="J31" s="24">
        <f>H31-I31</f>
        <v>0</v>
      </c>
    </row>
    <row r="32" spans="1:10" ht="15" customHeight="1" x14ac:dyDescent="0.2">
      <c r="A32" s="27"/>
      <c r="B32" s="27"/>
      <c r="C32" s="20"/>
      <c r="D32" s="41"/>
      <c r="E32" s="42"/>
      <c r="F32" s="42"/>
      <c r="G32" s="25"/>
      <c r="H32" s="24">
        <v>0</v>
      </c>
      <c r="I32" s="21">
        <v>0</v>
      </c>
      <c r="J32" s="24">
        <f>H32-I32</f>
        <v>0</v>
      </c>
    </row>
    <row r="33" spans="1:10" ht="15" customHeight="1" thickBot="1" x14ac:dyDescent="0.25">
      <c r="A33" s="40"/>
      <c r="B33" s="40"/>
      <c r="C33" s="20"/>
      <c r="D33" s="41"/>
      <c r="E33" s="42"/>
      <c r="F33" s="42"/>
      <c r="G33" s="25"/>
      <c r="H33" s="24">
        <v>0</v>
      </c>
      <c r="I33" s="21">
        <v>0</v>
      </c>
      <c r="J33" s="24">
        <f>H33-I33</f>
        <v>0</v>
      </c>
    </row>
    <row r="34" spans="1:10" ht="15" customHeight="1" thickTop="1" thickBot="1" x14ac:dyDescent="0.25">
      <c r="A34" s="34"/>
      <c r="B34" s="34" t="s">
        <v>27</v>
      </c>
      <c r="C34" s="35"/>
      <c r="D34" s="36"/>
      <c r="E34" s="38"/>
      <c r="F34" s="38"/>
      <c r="G34" s="43"/>
      <c r="H34" s="37">
        <f>ROUND(SUM(H30:H33),0)</f>
        <v>0</v>
      </c>
      <c r="I34" s="44">
        <f>ROUND(SUM(I30:I33),0)</f>
        <v>0</v>
      </c>
      <c r="J34" s="44">
        <f>ROUND(SUM(J30:J33),0)</f>
        <v>0</v>
      </c>
    </row>
    <row r="35" spans="1:10" ht="15" customHeight="1" thickTop="1" x14ac:dyDescent="0.2">
      <c r="A35" s="40"/>
      <c r="B35" s="40" t="s">
        <v>28</v>
      </c>
      <c r="C35" s="20"/>
      <c r="D35" s="41"/>
      <c r="E35" s="42"/>
      <c r="F35" s="42"/>
      <c r="G35" s="25"/>
      <c r="H35" s="24"/>
      <c r="I35" s="32"/>
      <c r="J35" s="33"/>
    </row>
    <row r="36" spans="1:10" x14ac:dyDescent="0.2">
      <c r="A36" s="31"/>
      <c r="B36" s="4" t="s">
        <v>29</v>
      </c>
      <c r="C36" s="20"/>
      <c r="D36" s="41"/>
      <c r="E36" s="42"/>
      <c r="F36" s="42"/>
      <c r="G36" s="25"/>
      <c r="H36" s="24">
        <v>0</v>
      </c>
      <c r="I36" s="21">
        <v>0</v>
      </c>
      <c r="J36" s="24">
        <f>H36-I36</f>
        <v>0</v>
      </c>
    </row>
    <row r="37" spans="1:10" x14ac:dyDescent="0.2">
      <c r="A37" s="31"/>
      <c r="B37" s="4" t="s">
        <v>30</v>
      </c>
      <c r="C37" s="20"/>
      <c r="D37" s="41"/>
      <c r="E37" s="42"/>
      <c r="F37" s="42"/>
      <c r="G37" s="25"/>
      <c r="H37" s="24">
        <v>0</v>
      </c>
      <c r="I37" s="21">
        <v>0</v>
      </c>
      <c r="J37" s="24">
        <f>H37-I37</f>
        <v>0</v>
      </c>
    </row>
    <row r="38" spans="1:10" x14ac:dyDescent="0.2">
      <c r="A38" s="31"/>
      <c r="B38" s="31" t="s">
        <v>31</v>
      </c>
      <c r="C38" s="20"/>
      <c r="D38" s="41"/>
      <c r="E38" s="42"/>
      <c r="F38" s="42"/>
      <c r="G38" s="25"/>
      <c r="H38" s="24">
        <v>0</v>
      </c>
      <c r="I38" s="21">
        <v>0</v>
      </c>
      <c r="J38" s="24">
        <f>H38-I38</f>
        <v>0</v>
      </c>
    </row>
    <row r="39" spans="1:10" ht="15" customHeight="1" x14ac:dyDescent="0.2">
      <c r="A39" s="4"/>
      <c r="B39" s="31" t="s">
        <v>32</v>
      </c>
      <c r="C39" s="20"/>
      <c r="D39" s="41"/>
      <c r="E39" s="42"/>
      <c r="F39" s="42"/>
      <c r="G39" s="25"/>
      <c r="H39" s="24">
        <v>0</v>
      </c>
      <c r="I39" s="21">
        <v>0</v>
      </c>
      <c r="J39" s="24">
        <f>H39-I39</f>
        <v>0</v>
      </c>
    </row>
    <row r="40" spans="1:10" ht="15" customHeight="1" x14ac:dyDescent="0.2">
      <c r="A40" s="4"/>
      <c r="B40" s="31" t="s">
        <v>33</v>
      </c>
      <c r="C40" s="20"/>
      <c r="D40" s="41"/>
      <c r="E40" s="42"/>
      <c r="F40" s="42"/>
      <c r="G40" s="25"/>
      <c r="H40" s="24">
        <v>0</v>
      </c>
      <c r="I40" s="21">
        <v>0</v>
      </c>
      <c r="J40" s="24">
        <f>H40-I40</f>
        <v>0</v>
      </c>
    </row>
    <row r="41" spans="1:10" ht="15" customHeight="1" x14ac:dyDescent="0.2">
      <c r="A41" s="4"/>
      <c r="B41" s="31"/>
      <c r="C41" s="20"/>
      <c r="D41" s="41"/>
      <c r="E41" s="42"/>
      <c r="F41" s="42"/>
      <c r="G41" s="25"/>
      <c r="H41" s="24"/>
      <c r="I41" s="21"/>
      <c r="J41" s="24"/>
    </row>
    <row r="42" spans="1:10" ht="15" customHeight="1" x14ac:dyDescent="0.2">
      <c r="A42" s="4"/>
      <c r="B42" s="31"/>
      <c r="C42" s="20"/>
      <c r="D42" s="41"/>
      <c r="E42" s="42"/>
      <c r="F42" s="42"/>
      <c r="G42" s="25"/>
      <c r="H42" s="24"/>
      <c r="I42" s="21"/>
      <c r="J42" s="24"/>
    </row>
    <row r="43" spans="1:10" ht="15" customHeight="1" x14ac:dyDescent="0.2">
      <c r="A43" s="4"/>
      <c r="B43" s="31"/>
      <c r="C43" s="20"/>
      <c r="D43" s="41"/>
      <c r="E43" s="42"/>
      <c r="F43" s="42"/>
      <c r="G43" s="25"/>
      <c r="H43" s="24"/>
      <c r="I43" s="21"/>
      <c r="J43" s="24"/>
    </row>
    <row r="44" spans="1:10" ht="15" customHeight="1" x14ac:dyDescent="0.2">
      <c r="A44" s="4"/>
      <c r="B44" s="31"/>
      <c r="C44" s="20"/>
      <c r="D44" s="41"/>
      <c r="E44" s="42"/>
      <c r="F44" s="42"/>
      <c r="G44" s="25"/>
      <c r="H44" s="24"/>
      <c r="I44" s="21"/>
      <c r="J44" s="24"/>
    </row>
    <row r="45" spans="1:10" ht="15" customHeight="1" x14ac:dyDescent="0.2">
      <c r="A45" s="4"/>
      <c r="B45" s="45" t="s">
        <v>34</v>
      </c>
      <c r="C45" s="20"/>
      <c r="D45" s="41"/>
      <c r="E45" s="42"/>
      <c r="F45" s="42"/>
      <c r="G45" s="25"/>
      <c r="H45" s="24"/>
      <c r="I45" s="21"/>
      <c r="J45" s="24"/>
    </row>
    <row r="46" spans="1:10" ht="15" customHeight="1" x14ac:dyDescent="0.2">
      <c r="A46" s="40"/>
      <c r="B46" s="4" t="s">
        <v>35</v>
      </c>
      <c r="C46" s="20"/>
      <c r="D46" s="41"/>
      <c r="E46" s="42"/>
      <c r="F46" s="42"/>
      <c r="G46" s="25"/>
      <c r="H46" s="24">
        <v>0</v>
      </c>
      <c r="I46" s="21">
        <v>0</v>
      </c>
      <c r="J46" s="24">
        <f>H46-I46</f>
        <v>0</v>
      </c>
    </row>
    <row r="47" spans="1:10" ht="15" customHeight="1" x14ac:dyDescent="0.2">
      <c r="A47" s="4"/>
      <c r="B47" s="4" t="s">
        <v>36</v>
      </c>
      <c r="C47" s="20"/>
      <c r="D47" s="41"/>
      <c r="E47" s="42"/>
      <c r="F47" s="42"/>
      <c r="G47" s="25"/>
      <c r="H47" s="24">
        <v>0</v>
      </c>
      <c r="I47" s="21">
        <v>0</v>
      </c>
      <c r="J47" s="24">
        <f>H47-I47</f>
        <v>0</v>
      </c>
    </row>
    <row r="48" spans="1:10" ht="15" customHeight="1" thickBot="1" x14ac:dyDescent="0.25">
      <c r="A48" s="4"/>
      <c r="B48" s="4" t="s">
        <v>37</v>
      </c>
      <c r="C48" s="20"/>
      <c r="D48" s="41"/>
      <c r="E48" s="42"/>
      <c r="F48" s="42"/>
      <c r="G48" s="25"/>
      <c r="H48" s="24">
        <v>0</v>
      </c>
      <c r="I48" s="21">
        <v>0</v>
      </c>
      <c r="J48" s="24">
        <f>H48-I48</f>
        <v>0</v>
      </c>
    </row>
    <row r="49" spans="1:11" ht="15" customHeight="1" thickTop="1" thickBot="1" x14ac:dyDescent="0.25">
      <c r="A49" s="34"/>
      <c r="B49" s="34" t="s">
        <v>38</v>
      </c>
      <c r="C49" s="35"/>
      <c r="D49" s="36"/>
      <c r="E49" s="38"/>
      <c r="F49" s="38"/>
      <c r="G49" s="43"/>
      <c r="H49" s="37">
        <f>ROUND(SUM(H35:H48),0)</f>
        <v>0</v>
      </c>
      <c r="I49" s="37">
        <f>ROUND(SUM(I35:I48),0)</f>
        <v>0</v>
      </c>
      <c r="J49" s="37">
        <f>ROUND(SUM(J35:J48),0)</f>
        <v>0</v>
      </c>
    </row>
    <row r="50" spans="1:11" ht="15" customHeight="1" thickTop="1" thickBot="1" x14ac:dyDescent="0.25">
      <c r="A50" s="34"/>
      <c r="B50" s="34" t="s">
        <v>39</v>
      </c>
      <c r="C50" s="35"/>
      <c r="D50" s="36"/>
      <c r="E50" s="38"/>
      <c r="F50" s="38"/>
      <c r="G50" s="43"/>
      <c r="H50" s="37">
        <f>SUM(H18+H29+H49+H23+H34)</f>
        <v>0</v>
      </c>
      <c r="I50" s="37">
        <f>SUM(I18+I29+I49+I23+I34)</f>
        <v>0</v>
      </c>
      <c r="J50" s="37">
        <f>SUM(J18+J29+J49+J23+J34)</f>
        <v>0</v>
      </c>
    </row>
    <row r="51" spans="1:11" ht="15" customHeight="1" thickTop="1" thickBot="1" x14ac:dyDescent="0.25">
      <c r="A51" s="34"/>
      <c r="B51" s="46"/>
      <c r="C51" s="47"/>
      <c r="D51" s="48"/>
      <c r="E51" s="48"/>
      <c r="F51" s="48"/>
      <c r="G51" s="49"/>
      <c r="H51" s="50"/>
      <c r="I51" s="50"/>
      <c r="J51" s="50"/>
    </row>
    <row r="52" spans="1:11" ht="15" customHeight="1" thickTop="1" thickBot="1" x14ac:dyDescent="0.25">
      <c r="A52" s="34"/>
      <c r="B52" s="34" t="s">
        <v>40</v>
      </c>
      <c r="C52" s="35"/>
      <c r="D52" s="36"/>
      <c r="E52" s="38"/>
      <c r="F52" s="38"/>
      <c r="G52" s="43"/>
      <c r="H52" s="37">
        <f>H50-(H23+H48+SUM(H45:H48))</f>
        <v>0</v>
      </c>
      <c r="I52" s="37">
        <f>I50-(I23+I48+SUM(I45:I48))</f>
        <v>0</v>
      </c>
      <c r="J52" s="37">
        <f>J50-(J23+J48+SUM(J45:J48))</f>
        <v>0</v>
      </c>
    </row>
    <row r="53" spans="1:11" ht="18" customHeight="1" thickTop="1" thickBot="1" x14ac:dyDescent="0.25">
      <c r="A53" s="51"/>
      <c r="B53" s="51" t="s">
        <v>41</v>
      </c>
      <c r="C53" s="52">
        <v>0.44</v>
      </c>
      <c r="D53" s="36"/>
      <c r="E53" s="38"/>
      <c r="F53" s="38"/>
      <c r="G53" s="43"/>
      <c r="H53" s="37">
        <f>ROUND(SUM(H52*ICrate),0)</f>
        <v>0</v>
      </c>
      <c r="I53" s="37">
        <f>ROUND(SUM(I52*ICrate),0)</f>
        <v>0</v>
      </c>
      <c r="J53" s="37">
        <f>ROUND(SUM(J52*ICrate),0)</f>
        <v>0</v>
      </c>
    </row>
    <row r="54" spans="1:11" ht="15" customHeight="1" thickTop="1" thickBot="1" x14ac:dyDescent="0.25">
      <c r="A54" s="53"/>
      <c r="B54" s="53"/>
      <c r="C54" s="54"/>
      <c r="D54" s="41"/>
      <c r="E54" s="42"/>
      <c r="F54" s="42"/>
      <c r="G54" s="25"/>
      <c r="H54" s="24"/>
      <c r="I54" s="24"/>
      <c r="J54" s="24"/>
    </row>
    <row r="55" spans="1:11" ht="15" customHeight="1" thickTop="1" thickBot="1" x14ac:dyDescent="0.25">
      <c r="A55" s="34"/>
      <c r="B55" s="34" t="s">
        <v>42</v>
      </c>
      <c r="C55" s="35"/>
      <c r="D55" s="36"/>
      <c r="E55" s="38"/>
      <c r="F55" s="38"/>
      <c r="G55" s="43"/>
      <c r="H55" s="37">
        <f>SUM(H50+H53)</f>
        <v>0</v>
      </c>
      <c r="I55" s="37">
        <f>SUM(I50+I53)</f>
        <v>0</v>
      </c>
      <c r="J55" s="37">
        <f>SUM(J50+J53)</f>
        <v>0</v>
      </c>
    </row>
    <row r="56" spans="1:11" ht="15" customHeight="1" thickTop="1" x14ac:dyDescent="0.2">
      <c r="A56" s="55"/>
      <c r="B56" s="56"/>
      <c r="C56" s="57"/>
      <c r="D56" s="58"/>
      <c r="E56" s="58"/>
      <c r="F56" s="58"/>
      <c r="G56" s="59"/>
      <c r="H56" s="59"/>
      <c r="I56" s="59"/>
      <c r="J56" s="60"/>
      <c r="K56" s="61"/>
    </row>
    <row r="57" spans="1:11" ht="15" customHeight="1" x14ac:dyDescent="0.2">
      <c r="A57" s="5"/>
      <c r="B57" s="5"/>
      <c r="C57" s="57"/>
      <c r="D57" s="58"/>
      <c r="E57" s="58"/>
      <c r="F57" s="58"/>
      <c r="G57" s="59"/>
      <c r="H57" s="59"/>
      <c r="I57" s="59"/>
      <c r="J57" s="60"/>
      <c r="K57" s="61"/>
    </row>
    <row r="58" spans="1:11" ht="15" customHeight="1" x14ac:dyDescent="0.2">
      <c r="A58" s="61"/>
      <c r="B58" s="61"/>
      <c r="C58" s="62"/>
      <c r="D58" s="61"/>
      <c r="E58" s="61"/>
      <c r="F58" s="61"/>
      <c r="G58" s="63"/>
      <c r="H58" s="63"/>
      <c r="I58" s="63"/>
      <c r="J58" s="64"/>
      <c r="K58" s="61"/>
    </row>
    <row r="59" spans="1:11" ht="15" customHeight="1" x14ac:dyDescent="0.2"/>
    <row r="60" spans="1:11" ht="12.75" customHeight="1" x14ac:dyDescent="0.2">
      <c r="C60" s="68"/>
      <c r="D60" s="68"/>
    </row>
    <row r="61" spans="1:11" ht="37.5" customHeight="1" x14ac:dyDescent="0.2">
      <c r="C61" s="68"/>
      <c r="D61" s="69"/>
    </row>
    <row r="62" spans="1:11" ht="15" customHeight="1" x14ac:dyDescent="0.2">
      <c r="C62" s="68"/>
      <c r="D62" s="68"/>
    </row>
    <row r="63" spans="1:11" ht="15" customHeight="1" x14ac:dyDescent="0.2">
      <c r="C63" s="70"/>
      <c r="D63" s="68"/>
    </row>
    <row r="64" spans="1:11" ht="15" customHeight="1" x14ac:dyDescent="0.2">
      <c r="C64" s="70"/>
      <c r="D64" s="68"/>
    </row>
    <row r="65" spans="1:4" ht="15" customHeight="1" x14ac:dyDescent="0.2">
      <c r="C65" s="70"/>
      <c r="D65" s="68"/>
    </row>
    <row r="66" spans="1:4" ht="15" customHeight="1" x14ac:dyDescent="0.2">
      <c r="C66" s="70"/>
      <c r="D66" s="68"/>
    </row>
    <row r="67" spans="1:4" ht="15" customHeight="1" x14ac:dyDescent="0.2">
      <c r="C67" s="70"/>
      <c r="D67" s="68"/>
    </row>
    <row r="68" spans="1:4" ht="15" customHeight="1" x14ac:dyDescent="0.2">
      <c r="C68" s="70"/>
      <c r="D68" s="68"/>
    </row>
    <row r="69" spans="1:4" ht="15" customHeight="1" x14ac:dyDescent="0.2">
      <c r="C69" s="70"/>
      <c r="D69" s="68"/>
    </row>
    <row r="70" spans="1:4" ht="15" customHeight="1" x14ac:dyDescent="0.2">
      <c r="C70" s="70"/>
      <c r="D70" s="68"/>
    </row>
    <row r="71" spans="1:4" ht="15" customHeight="1" x14ac:dyDescent="0.2">
      <c r="C71" s="70"/>
      <c r="D71" s="68"/>
    </row>
    <row r="72" spans="1:4" ht="15" customHeight="1" x14ac:dyDescent="0.2">
      <c r="C72" s="70"/>
      <c r="D72" s="68"/>
    </row>
    <row r="73" spans="1:4" ht="15" customHeight="1" x14ac:dyDescent="0.2">
      <c r="C73" s="70"/>
      <c r="D73" s="68"/>
    </row>
    <row r="74" spans="1:4" ht="15" customHeight="1" x14ac:dyDescent="0.2">
      <c r="C74" s="70"/>
      <c r="D74" s="68"/>
    </row>
    <row r="75" spans="1:4" ht="15" customHeight="1" x14ac:dyDescent="0.2">
      <c r="C75" s="70"/>
      <c r="D75" s="68"/>
    </row>
    <row r="76" spans="1:4" ht="15" customHeight="1" x14ac:dyDescent="0.2">
      <c r="C76" s="68"/>
      <c r="D76" s="68"/>
    </row>
    <row r="77" spans="1:4" ht="15" customHeight="1" x14ac:dyDescent="0.2">
      <c r="C77" s="68"/>
      <c r="D77" s="68"/>
    </row>
    <row r="78" spans="1:4" ht="15" customHeight="1" x14ac:dyDescent="0.2">
      <c r="A78" s="71"/>
      <c r="B78" s="71"/>
      <c r="C78" s="68"/>
      <c r="D78" s="68"/>
    </row>
    <row r="79" spans="1:4" ht="15" customHeight="1" x14ac:dyDescent="0.2">
      <c r="A79" s="71"/>
      <c r="B79" s="71"/>
      <c r="C79" s="62"/>
      <c r="D79" s="61"/>
    </row>
    <row r="80" spans="1:4" ht="15" customHeight="1" x14ac:dyDescent="0.2">
      <c r="A80" s="72"/>
      <c r="B80" s="72"/>
      <c r="C80" s="62"/>
      <c r="D80" s="61"/>
    </row>
    <row r="81" spans="1:4" ht="15" customHeight="1" x14ac:dyDescent="0.2">
      <c r="A81" s="71"/>
      <c r="B81" s="71"/>
      <c r="C81" s="62"/>
      <c r="D81" s="61"/>
    </row>
    <row r="82" spans="1:4" ht="15" customHeight="1" x14ac:dyDescent="0.2">
      <c r="A82" s="71"/>
      <c r="B82" s="71"/>
      <c r="C82" s="62"/>
      <c r="D82" s="61"/>
    </row>
    <row r="83" spans="1:4" ht="15" customHeight="1" x14ac:dyDescent="0.2">
      <c r="A83" s="72"/>
      <c r="B83" s="72"/>
      <c r="C83" s="62"/>
      <c r="D83" s="61"/>
    </row>
    <row r="84" spans="1:4" ht="15" customHeight="1" x14ac:dyDescent="0.2">
      <c r="A84" s="71"/>
      <c r="B84" s="71"/>
      <c r="C84" s="62"/>
      <c r="D84" s="61"/>
    </row>
    <row r="85" spans="1:4" ht="15" customHeight="1" x14ac:dyDescent="0.2">
      <c r="A85" s="71"/>
      <c r="B85" s="71"/>
      <c r="C85" s="62"/>
      <c r="D85" s="61"/>
    </row>
    <row r="86" spans="1:4" ht="15" customHeight="1" x14ac:dyDescent="0.2">
      <c r="A86" s="72"/>
      <c r="B86" s="72"/>
      <c r="C86" s="62"/>
      <c r="D86" s="61"/>
    </row>
    <row r="87" spans="1:4" ht="15" customHeight="1" x14ac:dyDescent="0.2">
      <c r="A87" s="71"/>
      <c r="B87" s="71"/>
      <c r="C87" s="62"/>
      <c r="D87" s="61"/>
    </row>
    <row r="88" spans="1:4" ht="15" customHeight="1" x14ac:dyDescent="0.2">
      <c r="A88" s="71"/>
      <c r="B88" s="71"/>
      <c r="C88" s="62"/>
      <c r="D88" s="61"/>
    </row>
    <row r="89" spans="1:4" ht="15" customHeight="1" x14ac:dyDescent="0.2">
      <c r="A89" s="72"/>
      <c r="B89" s="72"/>
      <c r="C89" s="62"/>
      <c r="D89" s="61"/>
    </row>
    <row r="90" spans="1:4" ht="15" customHeight="1" x14ac:dyDescent="0.2">
      <c r="A90" s="71"/>
      <c r="B90" s="71"/>
      <c r="C90" s="62"/>
      <c r="D90" s="61"/>
    </row>
    <row r="91" spans="1:4" ht="15" customHeight="1" x14ac:dyDescent="0.2">
      <c r="A91" s="71"/>
      <c r="B91" s="71"/>
      <c r="C91" s="62"/>
      <c r="D91" s="61"/>
    </row>
    <row r="92" spans="1:4" ht="15" customHeight="1" x14ac:dyDescent="0.2">
      <c r="A92" s="72"/>
      <c r="B92" s="72"/>
      <c r="C92" s="62"/>
      <c r="D92" s="61"/>
    </row>
    <row r="93" spans="1:4" ht="15" customHeight="1" x14ac:dyDescent="0.2">
      <c r="A93" s="71"/>
      <c r="B93" s="71"/>
      <c r="C93" s="62"/>
      <c r="D93" s="61"/>
    </row>
    <row r="94" spans="1:4" ht="15" customHeight="1" x14ac:dyDescent="0.2">
      <c r="A94" s="71"/>
      <c r="B94" s="71"/>
      <c r="C94" s="62"/>
      <c r="D94" s="61"/>
    </row>
    <row r="95" spans="1:4" ht="15" customHeight="1" x14ac:dyDescent="0.2">
      <c r="A95" s="72"/>
      <c r="B95" s="72"/>
      <c r="C95" s="62"/>
      <c r="D95" s="61"/>
    </row>
    <row r="96" spans="1:4" ht="15" customHeight="1" x14ac:dyDescent="0.2">
      <c r="A96" s="71"/>
      <c r="B96" s="71"/>
      <c r="C96" s="62"/>
      <c r="D96" s="61"/>
    </row>
    <row r="97" spans="1:4" ht="15" customHeight="1" x14ac:dyDescent="0.2">
      <c r="A97" s="71"/>
      <c r="B97" s="71"/>
      <c r="C97" s="62"/>
      <c r="D97" s="61"/>
    </row>
    <row r="98" spans="1:4" ht="15" customHeight="1" x14ac:dyDescent="0.2">
      <c r="A98" s="72"/>
      <c r="B98" s="72"/>
      <c r="C98" s="62"/>
      <c r="D98" s="61"/>
    </row>
    <row r="99" spans="1:4" ht="15" customHeight="1" x14ac:dyDescent="0.2">
      <c r="A99" s="71"/>
      <c r="B99" s="71"/>
      <c r="C99" s="62"/>
      <c r="D99" s="61"/>
    </row>
    <row r="100" spans="1:4" ht="15" customHeight="1" x14ac:dyDescent="0.2">
      <c r="A100" s="71"/>
      <c r="B100" s="71"/>
      <c r="C100" s="62"/>
      <c r="D100" s="61"/>
    </row>
    <row r="101" spans="1:4" ht="15" customHeight="1" x14ac:dyDescent="0.2">
      <c r="A101" s="72"/>
      <c r="B101" s="72"/>
    </row>
    <row r="102" spans="1:4" ht="15" customHeight="1" x14ac:dyDescent="0.2">
      <c r="A102" s="71"/>
      <c r="B102" s="71"/>
    </row>
    <row r="103" spans="1:4" ht="15" customHeight="1" x14ac:dyDescent="0.2">
      <c r="A103" s="71"/>
      <c r="B103" s="71"/>
    </row>
    <row r="104" spans="1:4" ht="15" customHeight="1" x14ac:dyDescent="0.2">
      <c r="A104" s="72"/>
      <c r="B104" s="72"/>
    </row>
    <row r="105" spans="1:4" ht="15" customHeight="1" x14ac:dyDescent="0.2">
      <c r="A105" s="73"/>
      <c r="B105" s="73"/>
    </row>
    <row r="106" spans="1:4" ht="15" customHeight="1" x14ac:dyDescent="0.2">
      <c r="A106" s="73"/>
      <c r="B106" s="73"/>
    </row>
    <row r="107" spans="1:4" ht="15" customHeight="1" x14ac:dyDescent="0.2">
      <c r="A107" s="72"/>
      <c r="B107" s="72"/>
    </row>
    <row r="108" spans="1:4" ht="15" customHeight="1" x14ac:dyDescent="0.2">
      <c r="A108" s="61"/>
      <c r="B108" s="61"/>
    </row>
    <row r="109" spans="1:4" ht="15" customHeight="1" x14ac:dyDescent="0.2">
      <c r="A109" s="61"/>
      <c r="B109" s="61"/>
    </row>
    <row r="110" spans="1:4" ht="15" customHeight="1" x14ac:dyDescent="0.2">
      <c r="A110" s="61"/>
      <c r="B110" s="61"/>
    </row>
    <row r="111" spans="1:4" ht="15" customHeight="1" x14ac:dyDescent="0.2">
      <c r="A111" s="61"/>
      <c r="B111" s="61"/>
    </row>
    <row r="112" spans="1:4" ht="15" customHeight="1" x14ac:dyDescent="0.2">
      <c r="A112" s="61"/>
      <c r="B112" s="61"/>
    </row>
    <row r="113" spans="1:2" ht="15" customHeight="1" x14ac:dyDescent="0.2">
      <c r="A113" s="61"/>
      <c r="B113" s="61"/>
    </row>
    <row r="114" spans="1:2" ht="15" customHeight="1" x14ac:dyDescent="0.2">
      <c r="A114" s="61"/>
      <c r="B114" s="61"/>
    </row>
    <row r="115" spans="1:2" ht="15" customHeight="1" x14ac:dyDescent="0.2">
      <c r="A115" s="61"/>
      <c r="B115" s="61"/>
    </row>
    <row r="116" spans="1:2" ht="15" customHeight="1" x14ac:dyDescent="0.2">
      <c r="A116" s="61"/>
      <c r="B116" s="61"/>
    </row>
    <row r="117" spans="1:2" ht="15" customHeight="1" x14ac:dyDescent="0.2">
      <c r="A117" s="61"/>
      <c r="B117" s="61"/>
    </row>
    <row r="118" spans="1:2" ht="15" customHeight="1" x14ac:dyDescent="0.2">
      <c r="A118" s="61"/>
      <c r="B118" s="61"/>
    </row>
    <row r="119" spans="1:2" ht="15" customHeight="1" x14ac:dyDescent="0.2">
      <c r="A119" s="61"/>
      <c r="B119" s="61"/>
    </row>
    <row r="120" spans="1:2" ht="15" customHeight="1" x14ac:dyDescent="0.2">
      <c r="A120" s="61"/>
      <c r="B120" s="61"/>
    </row>
    <row r="121" spans="1:2" ht="15" customHeight="1" x14ac:dyDescent="0.2">
      <c r="A121" s="61"/>
      <c r="B121" s="61"/>
    </row>
    <row r="122" spans="1:2" ht="15" customHeight="1" x14ac:dyDescent="0.2">
      <c r="A122" s="61"/>
      <c r="B122" s="61"/>
    </row>
    <row r="123" spans="1:2" ht="15" customHeight="1" x14ac:dyDescent="0.2">
      <c r="A123" s="61"/>
      <c r="B123" s="61"/>
    </row>
    <row r="124" spans="1:2" ht="15" customHeight="1" x14ac:dyDescent="0.2">
      <c r="A124" s="61"/>
      <c r="B124" s="61"/>
    </row>
    <row r="125" spans="1:2" ht="15" customHeight="1" x14ac:dyDescent="0.2">
      <c r="A125" s="61"/>
      <c r="B125" s="61"/>
    </row>
    <row r="126" spans="1:2" ht="15" customHeight="1" x14ac:dyDescent="0.2">
      <c r="A126" s="61"/>
      <c r="B126" s="61"/>
    </row>
    <row r="127" spans="1:2" ht="15" customHeight="1" x14ac:dyDescent="0.2">
      <c r="A127" s="61"/>
      <c r="B127" s="61"/>
    </row>
    <row r="128" spans="1:2" ht="15" customHeight="1" x14ac:dyDescent="0.2">
      <c r="A128" s="61"/>
      <c r="B128" s="61"/>
    </row>
    <row r="129" spans="1:2" ht="15" customHeight="1" x14ac:dyDescent="0.2">
      <c r="A129" s="61"/>
      <c r="B129" s="61"/>
    </row>
    <row r="130" spans="1:2" ht="15" customHeight="1" x14ac:dyDescent="0.2">
      <c r="A130" s="61"/>
      <c r="B130" s="61"/>
    </row>
    <row r="131" spans="1:2" ht="15" customHeight="1" x14ac:dyDescent="0.2">
      <c r="A131" s="61"/>
      <c r="B131" s="61"/>
    </row>
    <row r="132" spans="1:2" ht="15" customHeight="1" x14ac:dyDescent="0.2">
      <c r="A132" s="61"/>
      <c r="B132" s="61"/>
    </row>
    <row r="133" spans="1:2" ht="15" customHeight="1" x14ac:dyDescent="0.2">
      <c r="A133" s="61"/>
      <c r="B133" s="61"/>
    </row>
    <row r="134" spans="1:2" ht="15" customHeight="1" x14ac:dyDescent="0.2">
      <c r="A134" s="61"/>
      <c r="B134" s="61"/>
    </row>
    <row r="135" spans="1:2" ht="15" customHeight="1" x14ac:dyDescent="0.2">
      <c r="A135" s="61"/>
      <c r="B135" s="61"/>
    </row>
    <row r="136" spans="1:2" ht="15" customHeight="1" x14ac:dyDescent="0.2">
      <c r="A136" s="61"/>
      <c r="B136" s="61"/>
    </row>
    <row r="137" spans="1:2" ht="15" customHeight="1" x14ac:dyDescent="0.2">
      <c r="A137" s="61"/>
      <c r="B137" s="61"/>
    </row>
    <row r="138" spans="1:2" ht="15" customHeight="1" x14ac:dyDescent="0.2">
      <c r="A138" s="61"/>
      <c r="B138" s="61"/>
    </row>
    <row r="139" spans="1:2" ht="15" customHeight="1" x14ac:dyDescent="0.2">
      <c r="A139" s="61"/>
      <c r="B139" s="61"/>
    </row>
    <row r="140" spans="1:2" ht="15" customHeight="1" x14ac:dyDescent="0.2">
      <c r="A140" s="61"/>
      <c r="B140" s="61"/>
    </row>
    <row r="141" spans="1:2" ht="15" customHeight="1" x14ac:dyDescent="0.2">
      <c r="A141" s="61"/>
      <c r="B141" s="61"/>
    </row>
    <row r="142" spans="1:2" ht="15" customHeight="1" x14ac:dyDescent="0.2">
      <c r="A142" s="61"/>
      <c r="B142" s="61"/>
    </row>
    <row r="143" spans="1:2" ht="15" customHeight="1" x14ac:dyDescent="0.2">
      <c r="A143" s="61"/>
      <c r="B143" s="61"/>
    </row>
    <row r="144" spans="1:2" ht="15" customHeight="1" x14ac:dyDescent="0.2">
      <c r="A144" s="61"/>
      <c r="B144" s="61"/>
    </row>
    <row r="145" spans="1:2" ht="15" customHeight="1" x14ac:dyDescent="0.2">
      <c r="A145" s="61"/>
      <c r="B145" s="61"/>
    </row>
    <row r="146" spans="1:2" ht="15" customHeight="1" x14ac:dyDescent="0.2">
      <c r="A146" s="61"/>
      <c r="B146" s="61"/>
    </row>
    <row r="147" spans="1:2" ht="15" customHeight="1" x14ac:dyDescent="0.2">
      <c r="A147" s="61"/>
      <c r="B147" s="61"/>
    </row>
    <row r="148" spans="1:2" ht="15" customHeight="1" x14ac:dyDescent="0.2">
      <c r="A148" s="61"/>
      <c r="B148" s="61"/>
    </row>
    <row r="149" spans="1:2" ht="15" customHeight="1" x14ac:dyDescent="0.2">
      <c r="A149" s="61"/>
      <c r="B149" s="61"/>
    </row>
  </sheetData>
  <mergeCells count="2">
    <mergeCell ref="C1:J3"/>
    <mergeCell ref="A10:B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4094B-AD7C-4688-9928-BBD971A9E08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490F15-45D1-48D0-912E-13A72DBE5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0CE3B-94C0-4D9D-B80A-27C8EA148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Sheet1!FacOPEpct</vt:lpstr>
      <vt:lpstr>Sheet1!ICrate</vt:lpstr>
    </vt:vector>
  </TitlesOfParts>
  <Company>Rogue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Mann, Wade</dc:creator>
  <cp:lastModifiedBy>Rogue Community College</cp:lastModifiedBy>
  <dcterms:created xsi:type="dcterms:W3CDTF">2017-11-22T21:03:07Z</dcterms:created>
  <dcterms:modified xsi:type="dcterms:W3CDTF">2017-11-22T23:22:10Z</dcterms:modified>
</cp:coreProperties>
</file>